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41" documentId="13_ncr:1_{F1F94CFA-52A0-42D2-8502-F84869208BBC}" xr6:coauthVersionLast="47" xr6:coauthVersionMax="47" xr10:uidLastSave="{2021C0B0-1428-4318-BDF4-AC12C6B8F101}"/>
  <workbookProtection workbookAlgorithmName="SHA-1" workbookHashValue="6ME4M9PqrVZhvYiOmVMASw/Upd4=" workbookSaltValue="c3RjCmlsZ9Y1xm2wEgjEEA==" workbookSpinCount="100000" lockStructure="1"/>
  <bookViews>
    <workbookView xWindow="21855" yWindow="1515" windowWidth="15915" windowHeight="10965" xr2:uid="{868A07D1-EDDF-44BB-91AB-CF205CECDCA4}"/>
  </bookViews>
  <sheets>
    <sheet name="Hinweise zum Worksheet" sheetId="5" r:id="rId1"/>
    <sheet name="Anwendungshinweise" sheetId="8" r:id="rId2"/>
    <sheet name="Erläuterungen GIS-NB 4.0" sheetId="13" r:id="rId3"/>
    <sheet name="Erläuterungen Materialkonzept" sheetId="9" r:id="rId4"/>
    <sheet name="Hinweise zur Dokumentation" sheetId="12" r:id="rId5"/>
    <sheet name="Glossar" sheetId="14" r:id="rId6"/>
  </sheets>
  <definedNames>
    <definedName name="_xlnm._FilterDatabase" localSheetId="5" hidden="1">Glossar!$B$6:$C$6</definedName>
    <definedName name="_xlnm.Print_Area" localSheetId="1">Anwendungshinweise!$B$1:$H$27</definedName>
    <definedName name="_xlnm.Print_Area" localSheetId="2">'Erläuterungen GIS-NB 4.0'!$B$1:$L$58</definedName>
    <definedName name="_xlnm.Print_Area" localSheetId="3">'Erläuterungen Materialkonzept'!$B$1:$H$22</definedName>
    <definedName name="_xlnm.Print_Area" localSheetId="4">'Hinweise zur Dokumentation'!$B$1:$H$24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3" l="1"/>
  <c r="C7" i="9"/>
  <c r="C5" i="12"/>
  <c r="C6" i="12"/>
  <c r="C7" i="12"/>
  <c r="C4" i="12"/>
  <c r="C8" i="8"/>
  <c r="D8" i="13" l="1"/>
  <c r="D6" i="13"/>
  <c r="D5" i="13"/>
  <c r="D4" i="13"/>
  <c r="C8" i="12" l="1"/>
  <c r="C8" i="9" l="1"/>
  <c r="C6" i="9"/>
  <c r="C5" i="9"/>
  <c r="C4" i="9"/>
</calcChain>
</file>

<file path=xl/sharedStrings.xml><?xml version="1.0" encoding="utf-8"?>
<sst xmlns="http://schemas.openxmlformats.org/spreadsheetml/2006/main" count="835" uniqueCount="323">
  <si>
    <t>1. Worksheet: Anwendungshinweise</t>
  </si>
  <si>
    <t xml:space="preserve">Zuwendungsempfänger: </t>
  </si>
  <si>
    <t>Aktenzeichen:</t>
  </si>
  <si>
    <t>Bearbeiter:</t>
  </si>
  <si>
    <t>Bearbeitungsstand:</t>
  </si>
  <si>
    <t xml:space="preserve">Bearbeitungsstatus (Erledigte Aufgaben in %): </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</si>
  <si>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</si>
  <si>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</si>
  <si>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</si>
  <si>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</si>
  <si>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</si>
  <si>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Checkliste</t>
  </si>
  <si>
    <t>Anwendungsfälle</t>
  </si>
  <si>
    <t>Erläuterungen zum Vorgehen im Rahmen der Anwendungsfälle</t>
  </si>
  <si>
    <t xml:space="preserve">Bearbeitungsstatus
</t>
  </si>
  <si>
    <t>Ersterstellung der Adressliste</t>
  </si>
  <si>
    <t>Ja</t>
  </si>
  <si>
    <t>Offen</t>
  </si>
  <si>
    <t>Hinzunahme neuer Adressen in den Antrag</t>
  </si>
  <si>
    <t>Herausnahme von Adressen aus dem Antrag</t>
  </si>
  <si>
    <t>Übereinstimmung der Adressangaben</t>
  </si>
  <si>
    <t>Nein</t>
  </si>
  <si>
    <t>Unterscheidung Neubau und Bestandsinfrastruktur</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</si>
  <si>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</si>
  <si>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</si>
  <si>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Darstellung von Adressen, wenn der Eigentümer einen Anschluss ablehnt</t>
  </si>
  <si>
    <t>Prüfung auf Netzplan-Auffälligkeiten</t>
  </si>
  <si>
    <t>Darstellung oberirdischer Trassenverläufe</t>
  </si>
  <si>
    <t>Technische Erschließung aller Gebietsteile</t>
  </si>
  <si>
    <t>Das Worksheet enthält Erläuterungen zu den Vorgaben der GIS-Nebenbestimmung. Die Spalten B bis F enthalten einen direkten Auszug aus der GIS-Nebenbestimmung.  Die in Spalte G benannten Verständnishinweise konkretisieren die Vorgaben aus der GIS-Nebenbestimmung und geben Hinweise zum Vorgehen. In den Spalten H bis K wird ersichtlich, inwiefern der zu bearbeitende Prüfsachverhalt für die einzelnen Phasen relevant ist (Ja = in dieser Phase relevant / Nein = in dieser Phase nicht relevant). Durch Filterung können z.B. alle Sachverhalte gefilter werden, die für Phase 1 relevant sind.
In Spalte L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</si>
  <si>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</si>
  <si>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</si>
  <si>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</si>
  <si>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</si>
  <si>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</si>
  <si>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</si>
  <si>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</si>
  <si>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</si>
  <si>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Dateiformat der Layer</t>
  </si>
  <si>
    <t>Alle Layer</t>
  </si>
  <si>
    <t>bezogen auf alle Layer</t>
  </si>
  <si>
    <t>Shape
(bestehend aus Shapedatei SHP, Shape-Indexdatei SHX, Datenbankdatei DBF, Projektionsdatei PRJ)
oder
GeoJSON</t>
  </si>
  <si>
    <t>Bei Shapedateien sollte darauf geachtet werden, dass alle Teildateien mitgeliefert werden. Wenn eine der Dateien fehlt, kann der gesamte Layer nicht verwendet werden.
Bei GeoJSON sollte darauf geachtet werden, diese nicht als Umbruch getrennte Datei zu speichern, da hier die Datentypen der einzelnen Attribute nicht mitgespeichert werden.</t>
  </si>
  <si>
    <t>Datentyp und Koordinatenbezugssystem</t>
  </si>
  <si>
    <t>Vorgaben aus der GIS-Nebenbestimmung eindeutig, keine weiteren Hinweise erforderlich.</t>
  </si>
  <si>
    <t>Layerbeschreibung</t>
  </si>
  <si>
    <t>bezogen auf den gesamten Layer</t>
  </si>
  <si>
    <t>Attribute</t>
  </si>
  <si>
    <t>Es sollte neben der neu gebauten Infrastruktur auch jede Bestandsinfrastruktur, die für die Erschließung der geförderten Adressen genutzt wird, angegeben werden.</t>
  </si>
  <si>
    <t>Endverbraucher</t>
  </si>
  <si>
    <t>Trassenbau</t>
  </si>
  <si>
    <t>Im Layer Trassenbau werden alle Tiefbaumaßnahmen sowie oberirdische Verlegungen (Aufständerung) abgebildet. Dabei ist es gleichgültig, welches Bauverfahren zum Einsatz kommt oder ob bei einer anderen Trassenbaumaßnahme vorhandene Synergien genutzt wurden.</t>
  </si>
  <si>
    <t>Leerrohre</t>
  </si>
  <si>
    <t>Es müssen sowohl neu gebaute Leerrohre, als auch genutzte Bestandsleerrohre (inkl. Schutzrohre) dargestellt werden, die für die Anbindung des HüPs bis zum HVt relevant sind.</t>
  </si>
  <si>
    <t>Falls Sie als Art des Leerrohrs „99“ für Sonstige angegeben haben, muss hier vermerkt werden, um welche Art von Leerrohr es sich handelt.</t>
  </si>
  <si>
    <t>Anzahl der Microrohre des Verbandes, die als Reserve vorgesehen sind.</t>
  </si>
  <si>
    <t>Länge aller Kabelschutzrohre und Verbände in Summe. Die Angabe erfolgt in Metern.</t>
  </si>
  <si>
    <t>Verbindungen</t>
  </si>
  <si>
    <t>Es sind sowohl neu verlegte Kabel, als auch Bestandskabel anzugeben, die für die Verbindung vom HüP bis zum HVt relevant sind.</t>
  </si>
  <si>
    <t>Falls Sie als Art der Verbindung „99“ für Sonstige angegeben haben, muss hier vermerkt werden, um welche Art von Verbindung es sich handelt.</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</si>
  <si>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</si>
  <si>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</si>
  <si>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</si>
  <si>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</si>
  <si>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</si>
  <si>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</si>
  <si>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</si>
  <si>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</si>
  <si>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Kollokationsreserve</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</si>
  <si>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</si>
  <si>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</si>
  <si>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</si>
  <si>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</si>
  <si>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</si>
  <si>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</si>
  <si>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</si>
  <si>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</si>
  <si>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eindeutige, fortlaufende Nummer beginnend bei 1</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</si>
  <si>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</si>
  <si>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</si>
  <si>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</si>
  <si>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Bauten und Netztechnik</t>
  </si>
  <si>
    <t>Messprotokolle</t>
  </si>
  <si>
    <t>Inbetriebnahme</t>
  </si>
  <si>
    <t>Rohrbelegung</t>
  </si>
  <si>
    <t>Es sind alle Verteileinrichtungen und Gebäude, inkl. deren Bestückung, mittels Fotos zu dokumentieren.
Fotos  der witterungsbeständigen Beschilderung mit Hinweis auf die Bundesförderung an allen Verteileinrichtungen sind einzureichen.</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</si>
  <si>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</si>
  <si>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</si>
  <si>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</si>
  <si>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Antragsteller</t>
  </si>
  <si>
    <t>Weisse_Flecken</t>
  </si>
  <si>
    <t>Ausbaugebiete_BFP</t>
  </si>
  <si>
    <t>Gebietsart</t>
  </si>
  <si>
    <t>Intege r</t>
  </si>
  <si>
    <t>1 Wohngebiet
2 Mischgebiet
3 Gewerbegebiet
Die Polygone dürfen sich an keiner Stelle überlappen. Würden sich zwei Polygone – z. B. ein Wohn- und ein Gewerbegebiet – überschneiden, müssen daraus drei Polygone werden: ein reines Wohngebiet, ein reines Gewerbegebiet und ein Mischgebiet.</t>
  </si>
  <si>
    <t>Ausb_Firma</t>
  </si>
  <si>
    <t>Text</t>
  </si>
  <si>
    <t>TK-Unternehmen, das den Ausbau innerhalb des Gebietes vornimmt</t>
  </si>
  <si>
    <t>ID</t>
  </si>
  <si>
    <t>Zur leichteren Auffindung, kein Bezug zu anderen IDs</t>
  </si>
  <si>
    <t xml:space="preserve"> Bauten und Netztechnik</t>
  </si>
  <si>
    <t>Art</t>
  </si>
  <si>
    <t>Integer</t>
  </si>
  <si>
    <t>1 HVt/POP
2 KVz
3 Kabelschacht/Muffe
4 HÜP/ApL
5 ÜP Backbone/Backhaul
6 MfG
99 Sonstige</t>
  </si>
  <si>
    <t>Art_Sonst</t>
  </si>
  <si>
    <t>Falls Sie als Art der Bauten/Netztechnik „99“ für Sonstige angegeben haben, muss hier vermerkt werden, um welche Art von Bau es sich handelt.</t>
  </si>
  <si>
    <t>Zustand</t>
  </si>
  <si>
    <t>Zustand des Baus
1 Neubau
2 Vor Ausbau vorhanden</t>
  </si>
  <si>
    <t>Bezeichner</t>
  </si>
  <si>
    <t>Der Bezeichner ist eine eindeutige Kennzeichnung des Baus. Gibt es eine gängige, einmalige Bezeichnung, ist diese zu verwenden (z. B. die KVz- ID: 09999_0001_A027). Gibt es keine allgemeingültige Bezeichnung, so sollte ein System angewendet werden, mit welchem Rückschluss auf die Art des Baus gezogen werden kann (z. B. bei Masten zur oberirdischen Verlegung von LWL: Mast_oV_012345).</t>
  </si>
  <si>
    <t>ID des Datensatzes, in bzw. an dem diese Netztechnik verbaut werden soll bzw. worden ist – ist kein Bau mit dieser Netztechnik verbunden, geben Sie bitte „-1“ an.
Ist ein Stück Netztechnik in einem Bau ein- oder aufgebaut, so müssen beide aufeinander bezogen sein. Dies geschieht durch die Angabe der ID des Datensatzes des zugehörigen Baus aus dem Punkte-Layer Bauten.</t>
  </si>
  <si>
    <t>ID_Tech</t>
  </si>
  <si>
    <t>ID des Datensatzes der Netztechnik aus diesem Layer, der für die Mitversorgung der aktuellen Netztechnik verantwortlich ist. Als Beispiel für einen ApL ist der KVz anzugeben.
Ist keine Netztechnik für die Mitversorgung verantwortlich, geben Sie bitte „-1“ an.</t>
  </si>
  <si>
    <t>Endkunde</t>
  </si>
  <si>
    <t>Um welchen Typ von Endverbraucher handelt es sich?
1 Haushalt
2 Gewerbe
3 Krankenhaus
4 Schule
5 sonstiges öffentliches Gebäude</t>
  </si>
  <si>
    <t>ID_Netze</t>
  </si>
  <si>
    <t>ID des Datensatzes aus dem Layer Netztechnik (vgl. 3.2.1.2, S. 13), an den dieser Endkunde angeschlossen wurde.
Jeder Endkunde muss auf eine Netztechnik bezogen werden. Dies geschieht durch die Angabe der ID des Datensatzes der zugehörigen Netztechnik aus dem Punkte-Layer Netztechnik.</t>
  </si>
  <si>
    <t>Eindeutige, fortlaufende Nummer beginnend bei 1</t>
  </si>
  <si>
    <t>Mitverleg</t>
  </si>
  <si>
    <t>Wird die Maßnahme im Rahmen von Mitverlegung bei einer anderen Baumaßnahme durchgeführt?
1 Ja
0 Nein</t>
  </si>
  <si>
    <t>E_FName</t>
  </si>
  <si>
    <t>Firmenname des Eigentümers</t>
  </si>
  <si>
    <t>LR_Art</t>
  </si>
  <si>
    <t>Art des Leerrohres, das durch die Linie dargestellt wird
1 Kabelschutzrohr (KSR)
2 16/12 (Einzelrohr)
3 12/8 (Einzelrohr)
4 14/10 (Einzelrohr)
5 7/4 (Einzelrohr)
6 10/6 (Einzelrohr)
11 16/12 (Rohrverband)
12 12/8 (Rohrverband)
13 14/10 (Rohrverband)
14 10/6 (Rohrverband)
15 7/4 (Rohrverband)
16 20/15 (Rohrverband)
21 MR4 (PE-HD) 2x40/32 + 2x32/28
22 Kabelschutzrohr (DN50)
23 Kabelschutzrohr (DN40)
24 Kabelschutzrohr (DN32)
25 Kabelschutzrohr (DN100)
99 Sonstige (wenn Sie „99“ für Sonstige angeben, muss die Art des Leerrohrs im nächsten Feld näher spezifiziert werden)
Hier sind keine Mehrfachnennungen möglich. Jedes Leerrohr bzw. jeder Rohrverband muss gesondert genannt werden, gegebenenfalls durch übereinander liegende Linien.</t>
  </si>
  <si>
    <t>LR_Sonst</t>
  </si>
  <si>
    <t>LR_Anzahl</t>
  </si>
  <si>
    <t>Anzahl der Einzelröhrchen pro Verband Wenn sie im Feld LR_Art einen Verband angegeben haben, ist hier die Anzahl der im Verband verlegten Einzelrohre anzugeben.</t>
  </si>
  <si>
    <t>Anzahl</t>
  </si>
  <si>
    <t>Die Anzahl sagt aus, wie viele Rohrverbände über eine Linie dargestellt werden.</t>
  </si>
  <si>
    <t>LR_Reserv</t>
  </si>
  <si>
    <t>Lae_LR</t>
  </si>
  <si>
    <t>Float</t>
  </si>
  <si>
    <t>Verb_Art</t>
  </si>
  <si>
    <t>Art der Verbindung, die durch die Linie dargestellt wird 1 Kupferkabel
3 Koaxial-(TV-)Kabel
4 Richtfunkstrecke
5 Glasfaserkabel 6 Fasern
6 Glasfaserkabel 12 Fasern
7 Glasfaserkabel 24 Fasern
8 Glasfaserkabel 48 Fasern
9 Glasfaserkabel 72 Fasern
10 Glasfaserkabel 96 Fasern
11 Glasfaserkabel 144 Fasern
99 Sonstige
Hier sind keine Mehrfachnennungen möglich. Jede Verbindung muss gesondert genannt werden, gegebenenfalls durch übereinander liegende Linien.</t>
  </si>
  <si>
    <t>V_A_Sonst</t>
  </si>
  <si>
    <t>Lae_Kabel</t>
  </si>
  <si>
    <t>Länge der Kabelstrecken, Angabe in Metern.
Diese Angabe ist nicht zwingend der Länge der Linie gleichzusetzen. Die laufenden Meter können bei Kabeln von der Länge der Linie nach oben abweichen. Eine Angabe bei Funkverbindungen ist nicht nötig.</t>
  </si>
  <si>
    <t>Anzahl_F_A</t>
  </si>
  <si>
    <t>Gesamtzahl der Fasern/Adern, die durch die Linie dargestellt werden</t>
  </si>
  <si>
    <t>F_A_Reserv</t>
  </si>
  <si>
    <t>Anzahl der Fasern/Adern, die für die Reserve vorgesehen sind</t>
  </si>
  <si>
    <t>Zustand der Verbindung
1 Neubau
2 vor Ausbau vorhanden</t>
  </si>
  <si>
    <t>Versorgungsgebiete</t>
  </si>
  <si>
    <t>Geschw_Do</t>
  </si>
  <si>
    <t>1 Versorgungsgebiet einer Netztechnik ≥ 30 Mbit/s
2 Versorgungsgebiet einer Netztechnik ≥ 50 Mbit/s
3 Versorgungsgebiet einer Netztechnik ≥ 100 Mbit/s
4 Versorgungsgebiet einer Netztechnik ≥ 1 Gbit/s</t>
  </si>
  <si>
    <t>ID_PoP</t>
  </si>
  <si>
    <t>ID des Datensatzes aus dem Layer Bauten und Netztechnik (vgl. 3.2.1.2, S.13), welche die Netztechnik beschreibt, die  die Versorgung dieses Gebietes technisch gewährleistet.
Dieses Polygon stellt den Versorgungsbereich einer bestimmten Netztechnik dar. Tragen Sie die ID der entsprechenden Netztechnik aus dem Layer Netztechnik ein.</t>
  </si>
  <si>
    <t>Anz_Anschl</t>
  </si>
  <si>
    <t>Anzahl der Anschlüsse, die sich in diesem Polygon befinden</t>
  </si>
  <si>
    <t>Im Layer Leerrohre werden alle Leerrohre abgebildet. Dabei ist es gleichgültig, welche Art von Leerrohr zum Einsatz kommt. Anzugeben sind alle für das Projekt relevanten Leerrohre: sowohl solche, die neu gebaut werden (sei es zur sofortigen Nutzung oder als Reserve, Redundanz oder zur Nachhaltigkeit), als auch vorhandene, die mitgenutzt werden.</t>
  </si>
  <si>
    <t>Im Layer Endverbraucher werden alle Endverbraucher-Standorte abgebildet, die nach dem Ausbau erschlossen werden können. Dabei ist es gleichgültig, um welchen Typ von Endverbraucher es sich handelt. Dies gilt auch für FTTC-Netze.</t>
  </si>
  <si>
    <t>Im Layer Bauten und Netztechnik werden alle Gebäude, Gehäuse, Schächte, Masten etc. abgebildet, die mit dem Ausbau in technischem Zusammenhang stehen und von Relevanz sind. Nicht dazu zählen die Gebäude mit Endkundenanschlüssen, es sei denn, es befindet sich dort eine Verteilereinheit vor dem Abschlusspunkt Linientechnik (APL/HÜP). Dabei ist es gleichgültig, um welche Art von Bau es sich handelt.</t>
  </si>
  <si>
    <t>In diesem Layer sind alle Ausbaugebiete zu nennen, für die im Rahmen des vorliegenden Antrages eine Förderung beantragt wird/wurde. Sie umreißen das zu erschließende Gebiet unabhängig von der Technik, aber getrennt nach Gebietscharakter (Wohn-, Misch-, 
Gewerbegebiet). Eine Überlappung darf es nicht geben.</t>
  </si>
  <si>
    <t>Im Layer Verbindungen werden alle elektrischen, optischen oder funkbasierten Verbindungen abgebildet (Kabel bzw. Richtfunkstrecken). Dabei ist es gleichgültig, ob diese Verbindungen neu aufgebaut wurden oder bereits vorhanden sind. Ist eine Verbindung für die Funktion des Netzes relevant, ist sie hier anzugeben.</t>
  </si>
  <si>
    <t>Jede Netztechnik, die Endverbraucher direkt anbinden soll bzw. anbindet, muss den
Polygonen für die Versorgungsgebiete mit verschiedenen Geschwindigkeiten zugeordnet 
werden. Gefragt ist hier die Situation nach dem Ausbau. Das jeweilige Polygon umfasst 
den gesamten Bereich, in dem Endverbraucheranbindungen über diese Netztechnik in der 
entsprechenden Geschwindigkeit hergestellt werden (können) bzw. wurden. Bei einer 
Funklösung müssen hier die Ausleuchtungszonen/-sektoren angegeben werden.</t>
  </si>
  <si>
    <t>Hinweise zur Erstellung der Netzplanung im Rahmen der GIS-Nebenbestimmung 4.0 (vom 01.08.2018)</t>
  </si>
  <si>
    <t>Die weißen Flecken geben die un(ter)versorgten Teile des Markterkundungsgebietes an. 
Für jeden zusammenhängenden weißen Fleck ist je ein Polygon zu erstellen. Der Layer 
ist nur notwendig wenn für die Antragstellung nicht die Web-Eingabe genutzt wurde</t>
  </si>
  <si>
    <t>5. Worksheet: Glossar</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</si>
  <si>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</si>
  <si>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</si>
  <si>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</si>
  <si>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GIS-Nebenbestimmung</t>
  </si>
  <si>
    <t>Technische Vorgabe für die strukturierte, digitale Netzplanung und Dokumentation mittels Geoinformationssystemen im Rahmen der Breitbandförderung.</t>
  </si>
  <si>
    <t>Thematische Ebene in GIS-Daten, z. B. Ausbaugebiete, weiße Flecken oder Leerrohrtrassen.</t>
  </si>
  <si>
    <t>Shape-Datei (.shp)</t>
  </si>
  <si>
    <t>Standard-Dateiformat für GIS-Vektordaten, bestehend aus mehreren verknüpften Dateien (.shp, .shx, .dbf).</t>
  </si>
  <si>
    <t>ETRS89 / EPSG:4258</t>
  </si>
  <si>
    <t>Europäisches Koordinatensystem für genaue geographische Verortung. Pflichtstandard für Geodatenlieferungen.</t>
  </si>
  <si>
    <t>EPSG:25832 (UTM32/ETRS89)</t>
  </si>
  <si>
    <t>Ebenfalls zugelassenes Koordinatensystem in metrischer Projektion für Deutschland (Zone 32).</t>
  </si>
  <si>
    <t>Zusatzinformationen (Sachdaten) zu einem GIS-Objekt, z. B. Versorgungsgeschwindigkeit, Anzahl Haushalte.</t>
  </si>
  <si>
    <t>Weißer Fleck</t>
  </si>
  <si>
    <t>Gebiet mit Internetversorgung unterhalb des geförderten Mindestniveaus, z. B. &lt; 30 Mbit/s (Altdefinition) oder &lt; 100 Mbit/s (neue Förderkulissen).</t>
  </si>
  <si>
    <t>Grauer Fleck</t>
  </si>
  <si>
    <t>Gebiet mit nur einem Netzbetreiber oder geringer Leistungsfähigkeit, das ebenfalls förderfähig sein kann.</t>
  </si>
  <si>
    <t>Schwarzer Fleck</t>
  </si>
  <si>
    <t>Gebiet mit ausreichender Breitbandversorgung durch mindestens zwei Anbieter – in der Regel nicht förderfähig.</t>
  </si>
  <si>
    <t>Unterversorgtes Gebiet</t>
  </si>
  <si>
    <t>Ein Bereich, der die von der Förderrichtlinie geforderten Mindestbandbreiten nicht erfüllt.</t>
  </si>
  <si>
    <t>Markterkundungsgebiet (MEG)</t>
  </si>
  <si>
    <t>Geografisch abgegrenztes Untersuchungsgebiet im Markterkundungsverfahren (MEV).</t>
  </si>
  <si>
    <t>Markterkundungsverfahren (MEV)</t>
  </si>
  <si>
    <t>Vorbereitendes Verfahren, bei dem Telekommunikationsanbieter über geplante Eigenausbauten befragt werden.</t>
  </si>
  <si>
    <t>Zuwendungsempfänger</t>
  </si>
  <si>
    <t>Träger des Förderprojekts – in der Regel Kommunen, Landkreise oder Zweckverbände.</t>
  </si>
  <si>
    <t>TK-Unternehmen</t>
  </si>
  <si>
    <t>Telekommunikationsanbieter, der das Ausbauprojekt operativ durchführt.</t>
  </si>
  <si>
    <t>Bestandsversorgung (HH/GW)</t>
  </si>
  <si>
    <t>Tatsächliche Download- und Uploadbandbreite bei Haushalten (HH) bzw. Gewerbebetrieben (GW) vor Fördermaßnahme.</t>
  </si>
  <si>
    <t>Zielversorgung</t>
  </si>
  <si>
    <t>Geplante, erreichbare Bandbreite nach Projektumsetzung, z. B. symmetrisch 1 Gbit/s.</t>
  </si>
  <si>
    <t>eZWB (endgültiger Zuwendungsbescheid)</t>
  </si>
  <si>
    <t>Nachtrag zur ursprünglichen Förderzusage.</t>
  </si>
  <si>
    <t>ZWB</t>
  </si>
  <si>
    <t>Zuwendungsbescheid bzw. -entscheidung zur formellen Bewilligung des Projekts.</t>
  </si>
  <si>
    <t>Verwendungsnachweis</t>
  </si>
  <si>
    <t>Dokumentation, dass Fördermittel gemäß Zweckbindung eingesetzt wurden.</t>
  </si>
  <si>
    <t>Netzdesign / Netzstrukturplanung</t>
  </si>
  <si>
    <t>Technische Planung der physischen Netzstruktur (z. B. Backbone, Verteilnetz, Hausanschlüsse).</t>
  </si>
  <si>
    <t>Backbone</t>
  </si>
  <si>
    <t>Hauptleitung eines Telekommunikationsnetzes, die große Datenmengen über weite Strecken transportiert.</t>
  </si>
  <si>
    <t>PoP (Point of Presence)</t>
  </si>
  <si>
    <t>Hausanschluss (HA)</t>
  </si>
  <si>
    <t>Leitungsanschluss eines Gebäudes ans Telekommunikationsnetz, oft über Glasfaser.</t>
  </si>
  <si>
    <t>Leerrohrinfrastruktur</t>
  </si>
  <si>
    <t>Vorverlegte Rohre, in die später Glasfaserleitungen eingeblasen werden können.</t>
  </si>
  <si>
    <t>Clusterung</t>
  </si>
  <si>
    <t>Gruppierung von Ausbaugebieten für ein effizienteres Netzdesign und Bauplanung.</t>
  </si>
  <si>
    <t>Wirtschaftlichkeitslücke</t>
  </si>
  <si>
    <t>Differenz zwischen Investitionskosten und den voraussichtlichen Einnahmen des TK-Unternehmens. Grundlage der Förderhöhe.</t>
  </si>
  <si>
    <t>Open Access</t>
  </si>
  <si>
    <t>Verpflichtung des Netzbetreibers, Dritten diskriminierungsfreien Zugang zur Netzinfrastruktur zu gewähren.</t>
  </si>
  <si>
    <t>FTTC / FTTB / FTTH</t>
  </si>
  <si>
    <t>Netzarchitekturen: Fiber to the Curb/Building/Home – Grad der Glasfasernähe zum Endkunden.</t>
  </si>
  <si>
    <t>Symmetrische Bandbreite</t>
  </si>
  <si>
    <t>Upload- und Downloadgeschwindigkeit sind gleich hoch – relevant v. a. für Gewerbe und moderne Anwendungen.</t>
  </si>
  <si>
    <t>Gigabit-Richtlinie</t>
  </si>
  <si>
    <t>Aktuelle Förderrichtlinie des Bundes für den flächendeckenden Ausbau gigabitfähiger Netze.</t>
  </si>
  <si>
    <t>OpenStreetMap (OSM)</t>
  </si>
  <si>
    <t>Freie Kartengrundlage, oft als Basiskarte in GIS-Projekten genutzt.</t>
  </si>
  <si>
    <t>NGA-Netz (Next Generation Access)</t>
  </si>
  <si>
    <t>Hochleistungsfähiges Breitbandnetz (z. B. VDSL, DOCSIS 3.1 oder Glasfaser), das hohe Bandbreiten ermöglicht.</t>
  </si>
  <si>
    <t>Zugangspunkt</t>
  </si>
  <si>
    <t>Technischer Punkt, an dem ein Gebäude oder Grundstück an das Netz angeschlossen wird.</t>
  </si>
  <si>
    <t>Netzebene</t>
  </si>
  <si>
    <t>Hierarchische Einteilung des Netzes in Ebenen (z. B. Backbone, Verteilnetz, Hausanschlussnetz).</t>
  </si>
  <si>
    <t>Technologie (TechnTyp)</t>
  </si>
  <si>
    <t>Genutzte Netztechnologie (z. B. GPON, XGS-PON, DOCSIS, Ethernet).</t>
  </si>
  <si>
    <t>GigaGIS</t>
  </si>
  <si>
    <t>Online-Plattform des Bundes zur Übermittlung und Validierung von GIS-Daten im Förderkontext.</t>
  </si>
  <si>
    <t>Geplante Infrastruktur</t>
  </si>
  <si>
    <t>Layer zur Darstellung geplanter Netzbestandteile in Förder- oder Eigenausbauprojekten.</t>
  </si>
  <si>
    <t>Georeferenzierung</t>
  </si>
  <si>
    <t>Angabe der Lage eines Objekts im Raum gemäß den Vorgaben zu Koordinatensystemen (z. B. EPSG:25832).</t>
  </si>
  <si>
    <t>Valider Datensatz</t>
  </si>
  <si>
    <t>GIS-Datenlieferung, die alle formalen und technischen Anforderungen gemäß der Nebenbestimmung erfüllt.</t>
  </si>
  <si>
    <t>Prüfrapport</t>
  </si>
  <si>
    <t>Automatisierter Bericht über die GIS-Datenprüfung – wird z. B. durch GigaGIS erstellt.</t>
  </si>
  <si>
    <t>Technologieneutralität</t>
  </si>
  <si>
    <t>Förderprinzip, das keine bestimmte Übertragungstechnologie vorschreibt, solange Leistungsziele erfüllt werden.</t>
  </si>
  <si>
    <t>Felddefinition</t>
  </si>
  <si>
    <t>Standardisierte Definition eines Attributfeldes (z. B. Datentyp, Pflichtfeld, zulässige Werte).</t>
  </si>
  <si>
    <t>Versionierung (NB-Version)</t>
  </si>
  <si>
    <t>Kennzeichnung der verwendeten Version der GIS-Nebenbestimmung (z. B. NB 4.1).</t>
  </si>
  <si>
    <t>Datenlieferverzeichnis</t>
  </si>
  <si>
    <t>Struktureller Aufbau der Datenabgabe, oft mit Ordnern für verschiedene Layer-Formate und Metadaten.</t>
  </si>
  <si>
    <t>Materialkonzept</t>
  </si>
  <si>
    <t>Dokumentation der eingesetzten Materialien (z. B. Rohre, Schächte, Kabel) im geförderten Projekt zur Sicherstellung der Wirtschaftlichkeit und Nachhaltigkeit.</t>
  </si>
  <si>
    <t>Mengenansatz</t>
  </si>
  <si>
    <t>Quantitative Angabe des eingesetzten Materials je Einheit (z. B. Meter Kabel, Anzahl Muffen). Basis für die Kostenkalkulation.</t>
  </si>
  <si>
    <t>Trassenlänge</t>
  </si>
  <si>
    <t>Gesamtlänge der geplanten oder verlegten Leitungstrassen im Projektgebiet.</t>
  </si>
  <si>
    <t>Leerrohr (Speedpipe)</t>
  </si>
  <si>
    <t>Kunststoffrohr zur Aufnahme von Glasfasern. Kann als Einzelrohr oder Bündel (z. B. Rohrverbände) verlegt werden.</t>
  </si>
  <si>
    <t>Mehrfachrohrverband</t>
  </si>
  <si>
    <t>Kombination mehrerer Leerrohre in einem Verbund (z. B. 7x1), um Reservekapazitäten zu schaffen.</t>
  </si>
  <si>
    <t>Glasfaserkabel (LWL)</t>
  </si>
  <si>
    <t>Lichtwellenleiter zur Datenübertragung. Unterschiedliche Typen (Singlemode, Multimode) je nach Einsatz.</t>
  </si>
  <si>
    <t>Muffe</t>
  </si>
  <si>
    <t>Verbindungselement für Glasfaserkabel, oft als Spleißmuffe ausgeführt. Dient der Reparatur oder Streckenverlängerung.</t>
  </si>
  <si>
    <t>Spleiß</t>
  </si>
  <si>
    <t>Fusionsverbindung zweier Glasfasern. Erfordert Präzision und spezielles Werkzeug.</t>
  </si>
  <si>
    <t>Spleißplan</t>
  </si>
  <si>
    <t>Dokumentation aller Verbindungen und Spleiße im Glasfasernetz – wichtig für Wartung und Fehleranalyse.</t>
  </si>
  <si>
    <t>Hausübergabepunkt (HÜP)</t>
  </si>
  <si>
    <t>Übergabepunkt der Glasfaserleitung im Gebäude. Verbindungspunkt zwischen öffentlichem Netz und privater Infrastruktur.</t>
  </si>
  <si>
    <t>APL (Abschlusspunkt Linientechnik)</t>
  </si>
  <si>
    <t>Technische Einrichtung im Gebäudeinneren, an der die Glasfaser ankommt.</t>
  </si>
  <si>
    <t>Verteiler (KVz, NVt)</t>
  </si>
  <si>
    <t>Kabelverzweiger (KVz) oder Netzverteiler (NVt), an denen mehrere Anschlüsse gebündelt und verteilt werden.</t>
  </si>
  <si>
    <t>Rohrzug</t>
  </si>
  <si>
    <t>Einzelführung eines Rohres durch ein Trassenstück – wichtig für die Planung und Dokumentation.</t>
  </si>
  <si>
    <t>Einblastechnik</t>
  </si>
  <si>
    <t>Verfahren, bei dem Glasfasern mit Luftdruck in Leerrohre eingebracht werden.</t>
  </si>
  <si>
    <t>Bauabschnitt (BA)</t>
  </si>
  <si>
    <t>Strukturierung des Projekts in zeitlich/räumlich getrennte Ausbauphasen.</t>
  </si>
  <si>
    <t>As-built-Dokumentation</t>
  </si>
  <si>
    <t>Dokumentation des tatsächlich gebauten Netzes (inkl. Abweichungen zur Planung), oft in GIS-Form.</t>
  </si>
  <si>
    <t>Kabelschutzrohr</t>
  </si>
  <si>
    <t>Robustes Schutzrohr zum Schutz der Kabel bei oberflächennaher Verlegung oder Querung.</t>
  </si>
  <si>
    <t>Kabelgraben</t>
  </si>
  <si>
    <t>Aufgeschütteter/ausgehobener Bereich zur Verlegung von Kabeln oder Rohrverbänden.</t>
  </si>
  <si>
    <t>Trassentyp</t>
  </si>
  <si>
    <t>Klassifizierung nach Art der Trassenführung: offen, geschlossene Bauweise, Mitverlegung etc.</t>
  </si>
  <si>
    <t>Phase 1a / 1b</t>
  </si>
  <si>
    <t>Aufteilung der ersten Verfahrensphase in zwei Unterphasen zur detaillierteren Planung und Dokumentation.</t>
  </si>
  <si>
    <t>Layer "Mitverlegung"</t>
  </si>
  <si>
    <t>Neuer Layer zur Dokumentation von Infrastrukturen, die im Zuge des geförderten Ausbaus mitverlegt werden.</t>
  </si>
  <si>
    <t>Attributbezeichnungen (max. 10 Zeichen)</t>
  </si>
  <si>
    <t>Anpassung der Attributnamen aufgrund technischer Einschränkungen bei Shape-Dateien.</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</si>
  <si>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</si>
  <si>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</si>
  <si>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Es ist darauf zu achten, dass die Anzahl der Adressen bzw. Haushalte im Netzplan, Finanzplan/Finanzierungsplan, der Projektbeschreibung / Adressliste und den Eckpunkten übereinstimmen.</t>
  </si>
  <si>
    <t>Es müssen Messprotokolle vorliegen, die bei Bedarf dem Fördermittelgeber zur Einsicht zur Verfügung zu stellen sind.</t>
  </si>
  <si>
    <t xml:space="preserve">Mögliche Auffälligkeiten sind u.a.:
• Mehrere Anschlusspunkte an einem Gebäude
• Trassenbau bei Bestandsleerrohren
• Deutlicher räumlicher Versatz zwischen Trassenbau, Leerrohren und/oder Verbindungen
• Trassenbau und/oder Leerrohre und/oder Verbindungen ohne Bauten_und_Netztechnik als Endpunkte
• Neue Verbindungen ohne Leerrohre
Beachten Sie dabei, dass es sich nicht um eine vollständige Liste handelt und darüber hinaus weitere Auffälligkeiten vorliegen können, die eine Aufklärung benötigen.
</t>
  </si>
  <si>
    <t>Oberirdische Trassenverläufe werden mit den Layern Trassenbau und Verbindungen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</si>
  <si>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 xml:space="preserve">Es ist ein Nachweis über die  Inbetriebnahme mittels Bekanntgabe der Nutzerfreischaltung vorzulegen
</t>
  </si>
  <si>
    <t>Polygone - ETRS89 (EPSG: 4258)
- Antragsteller 
- Weisse_Flecken
- Ausbaugebiete_BFP
Linien - ETRS89 (EPSG: 4258)
- Trassenbau
- Leerrohre
- Verbindungen
Punkte - ETRS89 (EPSG: 4258)
- Bauten und Netztechnik
- Endverbraucher</t>
  </si>
  <si>
    <t>Die ID muss nicht zwangsläufig bei 1 beginnen und fortlaufend sein. Jeder Zahlenwert darf aber nur einmal vergeben werden und sollte nach Möglichkeit über alle Verfahrensschritte (Phasen) gleich bleiben.</t>
  </si>
  <si>
    <t>Die ID_Netze kann sich im Layer Bauten_und_Netztechnik auf die ID des HüPs, Gf-HVt oder des Gf-Vt beziehen.</t>
  </si>
  <si>
    <t>Bei der Angabe mehrerer Verbände über das Attribut "Anzahl" ist hier der Wert je Verband anzugeben. Es werden nicht die Einzelröhrchen über alle Verbände aufsummiert.
Bsp.: Es werden drei 12x10/6-Leerrohrverbände verlegt. 
Der Wert bei "LR_anzahl" = 12 und nicht 36.</t>
  </si>
  <si>
    <t>Sollten über "Anzahl" mehrere Verbände angegeben werden, wird hier die Summe der Reserven aller Verbände addiert. Es wird nicht die Reserve je Verband angegeben.
Bsp.: Es werden drei 12x10/6-Leerrohrverbände verlegt mit je zwei Einzelröhrchen als Reserve.
Der Wert bei LR_Reserv = 6 und nicht 2.</t>
  </si>
  <si>
    <t>Bei der Darstellung mehrerer Verbände über "Anzahl" ist zu beachten, dass hier die Länge aller Verbände aufaddiert werden muss.
Bsp.: Auf einer Länge von 5m werden drei Leerrohrverbände (anzahl = 3) angegeben.
Der Wert bei Lae_Lr = 15</t>
  </si>
  <si>
    <t>Sofern der Antragsteller mit einer kommunalen Gebietskörperschaft identisch ist (zum Beispiel Stadt, Kreis, Gemeinde, Samtgemeinde) und ausschließlich für sein eigenes Territorium einen Antrag stellt, ist dieser Layer nicht erforderlich, wohl aber bei Zweckverbänden, interkommunalen Kooperationen oder ähnlichem. In diesem Fall ist ein Polygon (bei territorialer Zersplitterung ein Multipolygon) zu erstellen, das das gesamte Territorium des Antragstellers umfasst.</t>
  </si>
  <si>
    <t>Die ID_Tech sollte immer auf die nächsthöhere Netzebene verweisen, die für die Versorgung der Netztechnik verantwortlich ist. So sollte z.B. die ID_Tech eines ApL auf die ID des versorgenden Gf-Vt verweisen. Die ID_Tech des Gf-VT wiederum sollte auf die ID des Gf-HVt verweisen.</t>
  </si>
  <si>
    <t>Reserveleerrohrverband</t>
  </si>
  <si>
    <t>Zentraler Netzknotenpunkt, an dem ein TK-Unternehmen Zugang zum Backbone-Netz bietet sowie von dem aus das Netz in die Fläche geführt wird.</t>
  </si>
  <si>
    <t>Dämpfungswerte</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</si>
  <si>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</si>
  <si>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Wurden mindestens drei freibleibende Leerrohre als Zuleitungsmöglichkeit je Kollokationspunkt beachtet?
Die drei freibleibenden Leerrohre zum Kollokationspunkt sind zusätzlich zur 15%-Reserve zu beachten.
(Hinweis: ab Materialkonzept 4.1 aus 2016 i.V.m. den Vorgaben zur Dimensionierung passiver Infrastruktuturen aus November 2016)</t>
  </si>
  <si>
    <t xml:space="preserve">Adressen, bei denen sich herausstellt, dass diese doch bereits versorgt sind oder andere Gründe vorliegen, durch den die Adressen nicht förderfähig sind (Bspw. Stall, Scheune, Korrektur einer Adressdopplung, usw...), werden aus dem Antrag herausgenommen.
</t>
  </si>
  <si>
    <t>Wurde ein Reserverohrverband 12x10/6 bei Strecken bis einen Kilometer bzw. zwei Reserverohrverbänden 12x10/6 bei Strecken über einen Kilometer vom HVt/PoP bis zum Verzweiger berücksichtigt? (Hinweis: ab Materialkonzept 4.1 von 2019)</t>
  </si>
  <si>
    <t>Wenn der Grundstückseigentümer einen Anschluss ablehnt, können die Adressen im Layer Netztechnik mit Art = 99 und Art_sonst = "Homes Passed" gekennzeichnet werden. Eine Darstellung mittels des Layers "Endverbraucher" ist obligatorisch. Die Adressen dürfen nicht aus der Adressliste gelöscht bzw. herausgenommen werden.
Trassenbau und Leerrohre werden bis zur Grundstücksgrenze verlegt. Der Punkt in Bauten_und_Netztechnik sollte demnach entsprechend als Endpunkt zum Leerrohr/Trassenbau gesetzt sein. Der Punkt im Layer "Endverbraucher" ist auf der Adresse zu setzen.</t>
  </si>
  <si>
    <t>Es müssen alle vorhandenen Endverbraucher(-typen) je Standort dargestellt werden.</t>
  </si>
  <si>
    <r>
      <rPr>
        <sz val="14"/>
        <color theme="1"/>
        <rFont val="BundesSans Bold"/>
        <family val="2"/>
      </rPr>
      <t>Anleitung zur Nutzung des Worksheets</t>
    </r>
    <r>
      <rPr>
        <sz val="11"/>
        <color theme="1"/>
        <rFont val="Calibri"/>
        <family val="2"/>
        <scheme val="minor"/>
      </rPr>
      <t xml:space="preserve">
</t>
    </r>
    <r>
      <rPr>
        <sz val="11"/>
        <color theme="1"/>
        <rFont val="BundesSans Regular"/>
        <family val="2"/>
      </rPr>
      <t xml:space="preserve">Das vorliegende Dokument wird von den Projektträgern bereitgestellt. Es bezieht sich ausschließlich auf die Regelungen im Rahmen der GIS-Nebenbestimmung 4.0.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theme="1"/>
        <rFont val="BundesSans Bold"/>
        <family val="2"/>
      </rPr>
      <t xml:space="preserve">Das Dokument ist in fünf Worksheets unterteilt: </t>
    </r>
    <r>
      <rPr>
        <sz val="11"/>
        <color theme="1"/>
        <rFont val="BundesSans Regular"/>
        <family val="2"/>
      </rPr>
      <t xml:space="preserve">
• Anwendungshinweise
• Erläuterungen zur GIS-Nebenbestimmung
• Erläuterungen Materialkonzept
• Hinweise zur Dokumentation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</si>
  <si>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</si>
  <si>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Hinweise zur Relevanz für die einzelnen Verfahrensschritte (Phasen)</t>
  </si>
  <si>
    <t>Phase 1 (GIS)
Nach Durchführung des MEV</t>
  </si>
  <si>
    <t>Phase 2 (GIS)
Zum eZWB</t>
  </si>
  <si>
    <t>Phase 3 (GIS)
ZWE im Bau</t>
  </si>
  <si>
    <t>Phase 4 (GIS)
Zum Verwendungsnachweis</t>
  </si>
  <si>
    <t>2. Worksheet: Erläuterungen zur GIS-Nebenbestimmung 4.0 (vom 01.08.2018)</t>
  </si>
  <si>
    <t>Hinweis: Sachverhalte, die für einzelne Phasen nicht relevant sind, sollten in der Checkliste auf "Entfällt" gesetzt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</si>
</sst>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sz val="14"/>
      <color theme="1"/>
      <name val="BundesSans Bold"/>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11"/>
      <color theme="1"/>
      <name val="BundesSans Bold"/>
      <family val="2"/>
    </font>
    <font>
      <sz val="20"/>
      <color theme="1"/>
      <name val="BundesSans Bold"/>
      <family val="2"/>
    </font>
    <font>
      <sz val="11"/>
      <color theme="1"/>
      <name val="BundesSans Regular"/>
      <family val="2"/>
    </font>
    <font>
      <sz val="16"/>
      <color theme="1"/>
      <name val="BundesSans Regular"/>
      <family val="2"/>
    </font>
    <font>
      <b/>
      <sz val="12"/>
      <color theme="1"/>
      <name val="BundesSans Regular"/>
      <family val="2"/>
    </font>
    <font>
      <sz val="26"/>
      <name val="BundesSans Bold"/>
      <family val="2"/>
    </font>
    <font>
      <sz val="18"/>
      <name val="BundesSans Bold"/>
      <family val="2"/>
    </font>
    <font>
      <b/>
      <sz val="16"/>
      <color theme="1"/>
      <name val="BundesSans Bold"/>
      <family val="2"/>
    </font>
    <font>
      <b/>
      <sz val="14"/>
      <color theme="1"/>
      <name val="BundesSans Bold"/>
      <family val="2"/>
    </font>
    <font>
      <sz val="12"/>
      <name val="BundesSans Regular"/>
      <family val="2"/>
    </font>
    <font>
      <sz val="12"/>
      <name val="BundesSans Regular"/>
      <family val="2"/>
    </font>
  </fonts>
  <fills count="1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DEDED"/>
        <bgColor rgb="FF000000"/>
      </patternFill>
    </fill>
    <fill>
      <patternFill patternType="solid">
        <fgColor theme="0"/>
        <bgColor indexed="64"/>
      </patternFill>
    </fill>
    <fill>
      <patternFill patternType="solid">
        <fgColor rgb="FFE2EFDA"/>
        <bgColor indexed="64"/>
      </patternFill>
    </fill>
    <fill>
      <patternFill patternType="solid">
        <fgColor rgb="FFDDEBF7"/>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91">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1"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6" fillId="5" borderId="1" xfId="0" applyFont="1" applyFill="1" applyBorder="1" applyAlignment="1">
      <alignment horizontal="center" vertical="center"/>
    </xf>
    <xf numFmtId="0" fontId="2" fillId="0" borderId="2" xfId="0" applyFont="1" applyBorder="1" applyAlignment="1">
      <alignment horizontal="center" vertical="top"/>
    </xf>
    <xf numFmtId="0" fontId="2" fillId="0" borderId="0" xfId="0" applyFont="1" applyAlignment="1">
      <alignment horizontal="center" vertical="top"/>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vertical="center" wrapText="1"/>
    </xf>
    <xf numFmtId="0" fontId="2" fillId="0" borderId="0" xfId="0" applyFont="1" applyAlignment="1">
      <alignment vertical="top"/>
    </xf>
    <xf numFmtId="0" fontId="6"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horizontal="left" vertical="top" wrapText="1"/>
    </xf>
    <xf numFmtId="0" fontId="1" fillId="1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6" fillId="8" borderId="4" xfId="0"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3" fillId="10" borderId="6" xfId="0" applyFont="1" applyFill="1" applyBorder="1" applyAlignment="1">
      <alignment horizontal="left" vertical="center" wrapText="1"/>
    </xf>
    <xf numFmtId="0" fontId="3" fillId="10" borderId="6" xfId="0" applyFont="1" applyFill="1" applyBorder="1" applyAlignment="1">
      <alignment horizontal="left" vertical="top" wrapText="1"/>
    </xf>
    <xf numFmtId="0" fontId="6" fillId="8" borderId="4" xfId="0" applyFont="1" applyFill="1" applyBorder="1" applyAlignment="1">
      <alignment horizontal="center" vertical="center"/>
    </xf>
    <xf numFmtId="0" fontId="4" fillId="4" borderId="1" xfId="0" applyFont="1" applyFill="1" applyBorder="1" applyAlignment="1">
      <alignment vertical="top" wrapText="1"/>
    </xf>
    <xf numFmtId="0" fontId="6" fillId="0" borderId="1" xfId="0" applyFont="1" applyBorder="1" applyAlignment="1">
      <alignment horizontal="left" vertical="center"/>
    </xf>
    <xf numFmtId="0" fontId="0" fillId="0" borderId="1" xfId="0" applyBorder="1" applyAlignment="1">
      <alignment horizontal="left" vertical="center"/>
    </xf>
    <xf numFmtId="0" fontId="4" fillId="14" borderId="7" xfId="0" applyFont="1" applyFill="1" applyBorder="1" applyAlignment="1">
      <alignment horizontal="center" vertical="center" wrapText="1"/>
    </xf>
    <xf numFmtId="0" fontId="2" fillId="0" borderId="0" xfId="0" applyFont="1" applyAlignment="1">
      <alignment horizontal="center" vertical="top" wrapText="1"/>
    </xf>
    <xf numFmtId="0" fontId="2" fillId="0" borderId="2" xfId="0" applyFont="1" applyBorder="1" applyAlignment="1">
      <alignment horizontal="center" vertical="top" wrapText="1"/>
    </xf>
    <xf numFmtId="0" fontId="0" fillId="15" borderId="0" xfId="0" applyFill="1"/>
    <xf numFmtId="0" fontId="8" fillId="15" borderId="0" xfId="0" applyFont="1" applyFill="1" applyAlignment="1">
      <alignment vertical="center"/>
    </xf>
    <xf numFmtId="0" fontId="3" fillId="10" borderId="1" xfId="0" applyFont="1" applyFill="1" applyBorder="1" applyAlignment="1">
      <alignment horizontal="left" vertical="center" wrapText="1" indent="1"/>
    </xf>
    <xf numFmtId="0" fontId="3" fillId="10" borderId="1" xfId="0" applyFont="1" applyFill="1" applyBorder="1" applyAlignment="1">
      <alignment horizontal="left" vertical="top" wrapText="1" indent="1"/>
    </xf>
    <xf numFmtId="0" fontId="3" fillId="4" borderId="1" xfId="0" applyFont="1" applyFill="1" applyBorder="1" applyAlignment="1">
      <alignment horizontal="left" vertical="top" wrapText="1" indent="1"/>
    </xf>
    <xf numFmtId="0" fontId="3" fillId="10" borderId="1" xfId="0" applyFont="1" applyFill="1" applyBorder="1" applyAlignment="1">
      <alignment horizontal="left" vertical="center" indent="1"/>
    </xf>
    <xf numFmtId="0" fontId="3" fillId="16" borderId="1" xfId="0" applyFont="1" applyFill="1" applyBorder="1" applyAlignment="1">
      <alignment horizontal="center" vertical="center"/>
    </xf>
    <xf numFmtId="0" fontId="3" fillId="17" borderId="1" xfId="0" applyFont="1" applyFill="1" applyBorder="1" applyAlignment="1">
      <alignment horizontal="left" vertical="top" wrapText="1" indent="1"/>
    </xf>
    <xf numFmtId="0" fontId="20" fillId="4" borderId="1" xfId="0" applyFont="1" applyFill="1" applyBorder="1" applyAlignment="1">
      <alignment horizontal="left" vertical="top" wrapText="1" indent="1"/>
    </xf>
    <xf numFmtId="0" fontId="3" fillId="4" borderId="1" xfId="0" applyFont="1" applyFill="1" applyBorder="1" applyAlignment="1">
      <alignment vertical="top" wrapText="1"/>
    </xf>
    <xf numFmtId="0" fontId="3" fillId="18" borderId="0" xfId="0" applyFont="1" applyFill="1" applyAlignment="1">
      <alignment horizontal="center" vertical="center"/>
    </xf>
    <xf numFmtId="0" fontId="20" fillId="16" borderId="1" xfId="0" applyFont="1" applyFill="1" applyBorder="1" applyAlignment="1">
      <alignment horizontal="center" vertical="center"/>
    </xf>
    <xf numFmtId="0" fontId="20" fillId="10" borderId="1" xfId="0" applyFont="1" applyFill="1" applyBorder="1" applyAlignment="1">
      <alignment horizontal="left" vertical="top" wrapText="1" indent="1"/>
    </xf>
    <xf numFmtId="0" fontId="21" fillId="17" borderId="1" xfId="0" applyFont="1" applyFill="1" applyBorder="1" applyAlignment="1">
      <alignment horizontal="left" vertical="top" wrapText="1" indent="1"/>
    </xf>
    <xf numFmtId="0" fontId="21" fillId="4" borderId="1" xfId="0" applyFont="1" applyFill="1" applyBorder="1" applyAlignment="1">
      <alignment horizontal="left" vertical="top" wrapText="1" indent="1"/>
    </xf>
    <xf numFmtId="0" fontId="20" fillId="17" borderId="1" xfId="0" applyFont="1" applyFill="1" applyBorder="1" applyAlignment="1">
      <alignment horizontal="left" vertical="top" wrapText="1" indent="1"/>
    </xf>
    <xf numFmtId="0" fontId="21" fillId="10" borderId="1" xfId="0" applyFont="1" applyFill="1" applyBorder="1" applyAlignment="1">
      <alignment horizontal="left" vertical="top" wrapText="1"/>
    </xf>
    <xf numFmtId="0" fontId="19" fillId="15" borderId="5" xfId="0" applyFont="1" applyFill="1" applyBorder="1" applyAlignment="1">
      <alignment horizontal="left" vertical="center" wrapText="1" indent="1"/>
    </xf>
    <xf numFmtId="0" fontId="5" fillId="15" borderId="3" xfId="0" applyFont="1" applyFill="1" applyBorder="1" applyAlignment="1">
      <alignment horizontal="left" vertical="center" wrapText="1" indent="1"/>
    </xf>
    <xf numFmtId="0" fontId="18" fillId="15" borderId="8" xfId="0" applyFont="1" applyFill="1" applyBorder="1" applyAlignment="1">
      <alignment horizontal="left" vertical="center" indent="1"/>
    </xf>
    <xf numFmtId="0" fontId="18" fillId="15" borderId="9" xfId="0" applyFont="1" applyFill="1" applyBorder="1" applyAlignment="1">
      <alignment horizontal="left" vertical="center" indent="1"/>
    </xf>
    <xf numFmtId="0" fontId="19" fillId="15" borderId="10" xfId="0" applyFont="1" applyFill="1" applyBorder="1" applyAlignment="1">
      <alignment horizontal="left" vertical="center" wrapText="1" indent="1"/>
    </xf>
    <xf numFmtId="0" fontId="5" fillId="15" borderId="11" xfId="0" applyFont="1" applyFill="1" applyBorder="1" applyAlignment="1">
      <alignment horizontal="left" vertical="center" wrapText="1" indent="1"/>
    </xf>
    <xf numFmtId="0" fontId="2" fillId="0" borderId="0" xfId="0" applyFont="1" applyAlignment="1" applyProtection="1">
      <alignment horizontal="center" vertical="top"/>
      <protection locked="0"/>
    </xf>
    <xf numFmtId="0" fontId="15" fillId="7" borderId="1"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15" fillId="7" borderId="3" xfId="0" applyFont="1" applyFill="1" applyBorder="1" applyAlignment="1" applyProtection="1">
      <alignment horizontal="center" vertical="center"/>
      <protection locked="0"/>
    </xf>
    <xf numFmtId="0" fontId="0" fillId="0" borderId="0" xfId="0" applyAlignment="1">
      <alignment horizontal="left" vertical="top" wrapText="1"/>
    </xf>
    <xf numFmtId="0" fontId="1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top"/>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6" fillId="0" borderId="0" xfId="0" applyFont="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center" vertical="top" wrapText="1"/>
    </xf>
    <xf numFmtId="0" fontId="14" fillId="0" borderId="0" xfId="0" applyFont="1" applyAlignment="1">
      <alignment horizontal="center" vertical="top" wrapText="1"/>
    </xf>
    <xf numFmtId="0" fontId="16" fillId="0" borderId="0" xfId="0" applyFont="1" applyAlignment="1">
      <alignment horizontal="center" vertical="top"/>
    </xf>
    <xf numFmtId="0" fontId="17" fillId="0" borderId="0" xfId="0" applyFont="1" applyAlignment="1">
      <alignment horizontal="center" vertical="top"/>
    </xf>
    <xf numFmtId="0" fontId="6" fillId="0" borderId="1" xfId="0" applyFont="1" applyBorder="1" applyAlignment="1">
      <alignment horizontal="left" vertical="center"/>
    </xf>
    <xf numFmtId="0" fontId="6" fillId="8" borderId="1"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5" xfId="0" applyFont="1" applyFill="1" applyBorder="1" applyAlignment="1">
      <alignment horizontal="center" vertical="center"/>
    </xf>
    <xf numFmtId="0" fontId="7" fillId="15" borderId="0" xfId="0" applyFont="1" applyFill="1" applyAlignment="1">
      <alignment horizontal="center" vertical="top"/>
    </xf>
    <xf numFmtId="0" fontId="5" fillId="15" borderId="0" xfId="0" applyFont="1" applyFill="1" applyAlignment="1">
      <alignment horizontal="left" vertical="center" wrapText="1"/>
    </xf>
  </cellXfs>
  <cellStyles count="1">
    <cellStyle name="Normal" xfId="0" builtinId="0"/>
  </cellStyles>
  <dxfs count="88">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relativeIndent="1" justifyLastLine="0" shrinkToFit="0" readingOrder="0"/>
      <border diagonalUp="0" diagonalDown="0" outline="0">
        <left/>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relativeIndent="1"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501361</xdr:colOff>
      <xdr:row>1</xdr:row>
      <xdr:rowOff>323850</xdr:rowOff>
    </xdr:to>
    <xdr:pic>
      <xdr:nvPicPr>
        <xdr:cNvPr id="3" name="Picture 2" descr="aconium GmbH">
          <a:extLst>
            <a:ext uri="{FF2B5EF4-FFF2-40B4-BE49-F238E27FC236}">
              <a16:creationId xmlns:a16="http://schemas.microsoft.com/office/drawing/2014/main" id="{50B7A431-44A7-404E-A59E-3DFFF9E919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0</xdr:row>
      <xdr:rowOff>9525</xdr:rowOff>
    </xdr:from>
    <xdr:to>
      <xdr:col>4</xdr:col>
      <xdr:colOff>171450</xdr:colOff>
      <xdr:row>1</xdr:row>
      <xdr:rowOff>495300</xdr:rowOff>
    </xdr:to>
    <xdr:pic>
      <xdr:nvPicPr>
        <xdr:cNvPr id="4" name="Bild 5">
          <a:extLst>
            <a:ext uri="{FF2B5EF4-FFF2-40B4-BE49-F238E27FC236}">
              <a16:creationId xmlns:a16="http://schemas.microsoft.com/office/drawing/2014/main" id="{7D6B0029-9823-4A86-A374-304D8E6A2D85}"/>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H27" totalsRowShown="0" headerRowDxfId="87" dataDxfId="85" headerRowBorderDxfId="86" tableBorderDxfId="84" totalsRowBorderDxfId="83">
  <autoFilter ref="B17:H27" xr:uid="{55EDAE3E-1594-4218-9DD1-46DBCA0B7104}"/>
  <tableColumns count="7">
    <tableColumn id="3" xr3:uid="{79ACFB23-B516-4788-A44B-509BEFA12220}" name="Anwendungsfälle" dataDxfId="82"/>
    <tableColumn id="4" xr3:uid="{D7624EDB-26A8-4791-9D78-53C940A16EC7}" name="Erläuterungen zum Vorgehen im Rahmen der Anwendungsfälle" dataDxfId="81"/>
    <tableColumn id="11" xr3:uid="{BA7D5DE4-9A48-4777-A3D6-1D38B614A483}" name="Phase 1 (GIS)_x000a__x000a_Nach Durchführung des MEV" dataDxfId="80"/>
    <tableColumn id="12" xr3:uid="{B5B940F9-D7C4-4289-867F-6FF1A83CA704}" name="Phase 2 (GIS)_x000a__x000a_Zum eZWB" dataDxfId="79"/>
    <tableColumn id="13" xr3:uid="{77908E57-5B26-4B16-BD36-F49D42386276}" name="Phase 3 (GIS)_x000a__x000a_ZWE im Bau" dataDxfId="78"/>
    <tableColumn id="15" xr3:uid="{36E9C2AC-4658-4D7D-8EDD-3BAA31986892}" name="Phase 4 (GIS)_x000a__x000a_Zum Verwendungsnachweis" dataDxfId="77"/>
    <tableColumn id="14" xr3:uid="{925BC69E-2CF2-4BA3-A4C2-B7A4804626B0}" name="Bearbeitungsstatus_x000a_" dataDxfId="7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D148556-25B6-40B3-B1A2-E68EAE4C127D}" name="Table137" displayName="Table137" ref="B17:L58" totalsRowShown="0" headerRowDxfId="75" dataDxfId="73" headerRowBorderDxfId="74" tableBorderDxfId="72" totalsRowBorderDxfId="71">
  <autoFilter ref="B17:L58" xr:uid="{55EDAE3E-1594-4218-9DD1-46DBCA0B7104}"/>
  <tableColumns count="11">
    <tableColumn id="3" xr3:uid="{77E9AB35-2B39-45CE-A6EB-A19B598D3588}" name="Prüfsachverhalt" dataDxfId="70"/>
    <tableColumn id="8" xr3:uid="{6C4691BE-9685-4C99-8811-67CE454BDC84}" name="Layer" dataDxfId="69"/>
    <tableColumn id="9" xr3:uid="{DB9501D5-E27F-4D78-82A4-8D97CC521979}" name="Attribut" dataDxfId="68"/>
    <tableColumn id="1" xr3:uid="{3BDC7084-B381-4A3D-8576-908C4418D2A8}" name="Datentyp" dataDxfId="67"/>
    <tableColumn id="2" xr3:uid="{F5EC04A5-7852-429A-BBC2-3A4301217A07}" name="Vorgabe aus der GIS-Nebenbestimmung" dataDxfId="66"/>
    <tableColumn id="4" xr3:uid="{8D2D24BB-AE3F-42F4-8D83-25DF4B738956}" name="Erläuterungen zur Umsetzung der Vorgaben aus der GIS-Nebenbestimmung" dataDxfId="65"/>
    <tableColumn id="11" xr3:uid="{A13DEFBF-5575-4862-9DC5-D44506459A45}" name="Phase 1 (GIS)_x000a__x000a_Nach Durchführung des MEV" dataDxfId="64"/>
    <tableColumn id="12" xr3:uid="{12EA863C-F5D3-486C-B286-95C7372DE890}" name="Phase 2 (GIS)_x000a__x000a_Zum eZWB" dataDxfId="63"/>
    <tableColumn id="13" xr3:uid="{21B61D30-3E94-4E20-8138-E39206883DF2}" name="Phase 3 (GIS)_x000a__x000a_ZWE im Bau" dataDxfId="62"/>
    <tableColumn id="15" xr3:uid="{B3E64339-36DE-4652-B5B5-51A8D26DE7B7}" name="Phase 4 (GIS)_x000a__x000a_Zum Verwendungsnachweis" dataDxfId="61"/>
    <tableColumn id="14" xr3:uid="{E9F9C9BA-74A0-45A6-879F-D7058B5EC676}" name="Bearbeitungsstatus_x000a_" dataDxfId="6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H22" totalsRowShown="0" headerRowDxfId="59" dataDxfId="57" headerRowBorderDxfId="58" tableBorderDxfId="56" totalsRowBorderDxfId="55">
  <autoFilter ref="B17:H22" xr:uid="{55EDAE3E-1594-4218-9DD1-46DBCA0B7104}"/>
  <tableColumns count="7">
    <tableColumn id="3" xr3:uid="{58D5D356-6361-4810-A81F-84D86DE050D9}" name="Prüfsachverhalt" dataDxfId="54"/>
    <tableColumn id="2" xr3:uid="{BDD8D0EF-DB40-401E-8E25-4226E128C05F}" name="Vorgabe aus der GIS-Nebenbestimmung bzw. dem Materialkonzept" dataDxfId="53"/>
    <tableColumn id="11" xr3:uid="{5DEBA5D1-076A-4F94-849B-8209AE01A4FF}" name="Phase 1 (GIS)_x000a__x000a_Nach Durchführung des MEV" dataDxfId="52"/>
    <tableColumn id="12" xr3:uid="{71275A04-89C4-4CC7-ABE0-4CE8369B69C6}" name="Phase 2 (GIS)_x000a__x000a_Zum eZWB" dataDxfId="51"/>
    <tableColumn id="13" xr3:uid="{C70BA1F3-B3B3-4662-B4D4-7E493492FC22}" name="Phase 3 (GIS)_x000a__x000a_ZWE im Bau" dataDxfId="50"/>
    <tableColumn id="15" xr3:uid="{E3FA395B-62F9-479B-901E-AB8AEB880B32}" name="Phase 4 (GIS)_x000a__x000a_Zum Verwendungsnachweis" dataDxfId="49"/>
    <tableColumn id="14" xr3:uid="{AA8749AA-24B3-4753-8D01-E41E28A4F5CE}" name="Bearbeitungsstatus_x000a_" dataDxfId="4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H24" totalsRowShown="0" headerRowDxfId="47" dataDxfId="45" headerRowBorderDxfId="46" tableBorderDxfId="44" totalsRowBorderDxfId="43">
  <autoFilter ref="B17:H24" xr:uid="{55EDAE3E-1594-4218-9DD1-46DBCA0B7104}"/>
  <tableColumns count="7">
    <tableColumn id="3" xr3:uid="{10CD0321-5E47-473F-B73A-2F96A5C57B0F}" name="Dokumentationsbereiche " dataDxfId="42"/>
    <tableColumn id="4" xr3:uid="{D2A0D561-5784-4B3F-A13C-7FDFDFA98B2D}" name="Erläuterungen zum Vorgehen im Rahmen der Netzdokumentation" dataDxfId="41"/>
    <tableColumn id="11" xr3:uid="{AB4735C5-6983-456C-A553-5777F8DA5CE7}" name="Phase 1 (GIS)_x000a__x000a_Nach Durchführung des MEV" dataDxfId="40"/>
    <tableColumn id="12" xr3:uid="{518201CB-1DF1-4AA1-924B-CDE3E271A5A7}" name="Phase 2 (GIS)_x000a__x000a_Zum eZWB" dataDxfId="39"/>
    <tableColumn id="13" xr3:uid="{22C0E285-89D3-44E3-9159-8F30D8AC8439}" name="Phase 3 (GIS)_x000a__x000a_ZWE im Bau" dataDxfId="38"/>
    <tableColumn id="15" xr3:uid="{C52E8169-BD7A-47CB-868F-28D537AA7D57}" name="Phase 4 (GIS)_x000a__x000a_Zum Verwendungsnachweis" dataDxfId="37"/>
    <tableColumn id="14" xr3:uid="{9699EE84-29B2-4DE2-9BCD-312E638C65A4}" name="Bearbeitungsstatus_x000a_" dataDxfId="3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7FD10-B9A2-4EDB-8BDC-93DCCD38915F}" name="Table1" displayName="Table1" ref="B6:C72" totalsRowShown="0" headerRowDxfId="35" headerRowBorderDxfId="34" tableBorderDxfId="33" totalsRowBorderDxfId="32">
  <autoFilter ref="B6:C72" xr:uid="{A1D7FD10-B9A2-4EDB-8BDC-93DCCD38915F}"/>
  <sortState xmlns:xlrd2="http://schemas.microsoft.com/office/spreadsheetml/2017/richdata2" ref="B7:C72">
    <sortCondition ref="B6:B72"/>
  </sortState>
  <tableColumns count="2">
    <tableColumn id="1" xr3:uid="{29512755-3F4E-42EC-8B12-D35EE1A78953}" name="Begriff" dataDxfId="31"/>
    <tableColumn id="2" xr3:uid="{ED3D0955-902F-4F39-8637-ADE114336193}" name="Erklärung" dataDxfId="3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10" zoomScaleNormal="110" workbookViewId="0">
      <selection activeCell="E4" sqref="E4"/>
    </sheetView>
  </sheetViews>
  <sheetFormatPr defaultColWidth="9.140625" defaultRowHeight="15" x14ac:dyDescent="0.25"/>
  <cols>
    <col min="8" max="8" width="117.42578125" customWidth="1"/>
  </cols>
  <sheetData>
    <row r="1" spans="1:8" ht="33.75" customHeight="1" x14ac:dyDescent="0.25"/>
    <row r="2" spans="1:8" ht="62.45" customHeight="1" x14ac:dyDescent="0.25"/>
    <row r="3" spans="1:8" ht="26.25" x14ac:dyDescent="0.25">
      <c r="A3" s="72" t="s">
        <v>155</v>
      </c>
      <c r="B3" s="73"/>
      <c r="C3" s="73"/>
      <c r="D3" s="73"/>
      <c r="E3" s="73"/>
      <c r="F3" s="73"/>
      <c r="G3" s="73"/>
      <c r="H3" s="73"/>
    </row>
    <row r="4" spans="1:8" ht="49.9" customHeight="1" x14ac:dyDescent="0.25"/>
    <row r="5" spans="1:8" x14ac:dyDescent="0.25">
      <c r="A5" s="71" t="s">
        <v>314</v>
      </c>
      <c r="B5" s="71"/>
      <c r="C5" s="71"/>
      <c r="D5" s="71"/>
      <c r="E5" s="71"/>
      <c r="F5" s="71"/>
      <c r="G5" s="71"/>
      <c r="H5" s="71"/>
    </row>
    <row r="6" spans="1:8" x14ac:dyDescent="0.25">
      <c r="A6" s="71"/>
      <c r="B6" s="71"/>
      <c r="C6" s="71"/>
      <c r="D6" s="71"/>
      <c r="E6" s="71"/>
      <c r="F6" s="71"/>
      <c r="G6" s="71"/>
      <c r="H6" s="71"/>
    </row>
    <row r="7" spans="1:8" x14ac:dyDescent="0.25">
      <c r="A7" s="71"/>
      <c r="B7" s="71"/>
      <c r="C7" s="71"/>
      <c r="D7" s="71"/>
      <c r="E7" s="71"/>
      <c r="F7" s="71"/>
      <c r="G7" s="71"/>
      <c r="H7" s="71"/>
    </row>
    <row r="8" spans="1:8" x14ac:dyDescent="0.25">
      <c r="A8" s="71"/>
      <c r="B8" s="71"/>
      <c r="C8" s="71"/>
      <c r="D8" s="71"/>
      <c r="E8" s="71"/>
      <c r="F8" s="71"/>
      <c r="G8" s="71"/>
      <c r="H8" s="71"/>
    </row>
    <row r="9" spans="1:8" x14ac:dyDescent="0.25">
      <c r="A9" s="71"/>
      <c r="B9" s="71"/>
      <c r="C9" s="71"/>
      <c r="D9" s="71"/>
      <c r="E9" s="71"/>
      <c r="F9" s="71"/>
      <c r="G9" s="71"/>
      <c r="H9" s="71"/>
    </row>
    <row r="10" spans="1:8" x14ac:dyDescent="0.25">
      <c r="A10" s="71"/>
      <c r="B10" s="71"/>
      <c r="C10" s="71"/>
      <c r="D10" s="71"/>
      <c r="E10" s="71"/>
      <c r="F10" s="71"/>
      <c r="G10" s="71"/>
      <c r="H10" s="71"/>
    </row>
    <row r="11" spans="1:8" x14ac:dyDescent="0.25">
      <c r="A11" s="71"/>
      <c r="B11" s="71"/>
      <c r="C11" s="71"/>
      <c r="D11" s="71"/>
      <c r="E11" s="71"/>
      <c r="F11" s="71"/>
      <c r="G11" s="71"/>
      <c r="H11" s="71"/>
    </row>
    <row r="12" spans="1:8" x14ac:dyDescent="0.25">
      <c r="A12" s="71"/>
      <c r="B12" s="71"/>
      <c r="C12" s="71"/>
      <c r="D12" s="71"/>
      <c r="E12" s="71"/>
      <c r="F12" s="71"/>
      <c r="G12" s="71"/>
      <c r="H12" s="71"/>
    </row>
    <row r="13" spans="1:8" x14ac:dyDescent="0.25">
      <c r="A13" s="71"/>
      <c r="B13" s="71"/>
      <c r="C13" s="71"/>
      <c r="D13" s="71"/>
      <c r="E13" s="71"/>
      <c r="F13" s="71"/>
      <c r="G13" s="71"/>
      <c r="H13" s="71"/>
    </row>
    <row r="14" spans="1:8" x14ac:dyDescent="0.25">
      <c r="A14" s="71"/>
      <c r="B14" s="71"/>
      <c r="C14" s="71"/>
      <c r="D14" s="71"/>
      <c r="E14" s="71"/>
      <c r="F14" s="71"/>
      <c r="G14" s="71"/>
      <c r="H14" s="71"/>
    </row>
    <row r="15" spans="1:8" x14ac:dyDescent="0.25">
      <c r="A15" s="71"/>
      <c r="B15" s="71"/>
      <c r="C15" s="71"/>
      <c r="D15" s="71"/>
      <c r="E15" s="71"/>
      <c r="F15" s="71"/>
      <c r="G15" s="71"/>
      <c r="H15" s="71"/>
    </row>
    <row r="16" spans="1:8" x14ac:dyDescent="0.25">
      <c r="A16" s="71"/>
      <c r="B16" s="71"/>
      <c r="C16" s="71"/>
      <c r="D16" s="71"/>
      <c r="E16" s="71"/>
      <c r="F16" s="71"/>
      <c r="G16" s="71"/>
      <c r="H16" s="71"/>
    </row>
    <row r="17" spans="1:8" x14ac:dyDescent="0.25">
      <c r="A17" s="71"/>
      <c r="B17" s="71"/>
      <c r="C17" s="71"/>
      <c r="D17" s="71"/>
      <c r="E17" s="71"/>
      <c r="F17" s="71"/>
      <c r="G17" s="71"/>
      <c r="H17" s="71"/>
    </row>
    <row r="18" spans="1:8" x14ac:dyDescent="0.25">
      <c r="A18" s="71"/>
      <c r="B18" s="71"/>
      <c r="C18" s="71"/>
      <c r="D18" s="71"/>
      <c r="E18" s="71"/>
      <c r="F18" s="71"/>
      <c r="G18" s="71"/>
      <c r="H18" s="71"/>
    </row>
    <row r="19" spans="1:8" x14ac:dyDescent="0.25">
      <c r="A19" s="71"/>
      <c r="B19" s="71"/>
      <c r="C19" s="71"/>
      <c r="D19" s="71"/>
      <c r="E19" s="71"/>
      <c r="F19" s="71"/>
      <c r="G19" s="71"/>
      <c r="H19" s="71"/>
    </row>
    <row r="20" spans="1:8" x14ac:dyDescent="0.25">
      <c r="A20" s="71"/>
      <c r="B20" s="71"/>
      <c r="C20" s="71"/>
      <c r="D20" s="71"/>
      <c r="E20" s="71"/>
      <c r="F20" s="71"/>
      <c r="G20" s="71"/>
      <c r="H20" s="71"/>
    </row>
    <row r="21" spans="1:8" x14ac:dyDescent="0.25">
      <c r="A21" s="71"/>
      <c r="B21" s="71"/>
      <c r="C21" s="71"/>
      <c r="D21" s="71"/>
      <c r="E21" s="71"/>
      <c r="F21" s="71"/>
      <c r="G21" s="71"/>
      <c r="H21" s="71"/>
    </row>
    <row r="22" spans="1:8" x14ac:dyDescent="0.25">
      <c r="A22" s="71"/>
      <c r="B22" s="71"/>
      <c r="C22" s="71"/>
      <c r="D22" s="71"/>
      <c r="E22" s="71"/>
      <c r="F22" s="71"/>
      <c r="G22" s="71"/>
      <c r="H22" s="71"/>
    </row>
    <row r="23" spans="1:8" x14ac:dyDescent="0.25">
      <c r="A23" s="71"/>
      <c r="B23" s="71"/>
      <c r="C23" s="71"/>
      <c r="D23" s="71"/>
      <c r="E23" s="71"/>
      <c r="F23" s="71"/>
      <c r="G23" s="71"/>
      <c r="H23" s="71"/>
    </row>
    <row r="24" spans="1:8" x14ac:dyDescent="0.25">
      <c r="A24" s="71"/>
      <c r="B24" s="71"/>
      <c r="C24" s="71"/>
      <c r="D24" s="71"/>
      <c r="E24" s="71"/>
      <c r="F24" s="71"/>
      <c r="G24" s="71"/>
      <c r="H24" s="71"/>
    </row>
    <row r="25" spans="1:8" x14ac:dyDescent="0.25">
      <c r="A25" s="71"/>
      <c r="B25" s="71"/>
      <c r="C25" s="71"/>
      <c r="D25" s="71"/>
      <c r="E25" s="71"/>
      <c r="F25" s="71"/>
      <c r="G25" s="71"/>
      <c r="H25" s="71"/>
    </row>
    <row r="26" spans="1:8" x14ac:dyDescent="0.25">
      <c r="A26" s="71"/>
      <c r="B26" s="71"/>
      <c r="C26" s="71"/>
      <c r="D26" s="71"/>
      <c r="E26" s="71"/>
      <c r="F26" s="71"/>
      <c r="G26" s="71"/>
      <c r="H26" s="71"/>
    </row>
    <row r="27" spans="1:8" x14ac:dyDescent="0.25">
      <c r="A27" s="71"/>
      <c r="B27" s="71"/>
      <c r="C27" s="71"/>
      <c r="D27" s="71"/>
      <c r="E27" s="71"/>
      <c r="F27" s="71"/>
      <c r="G27" s="71"/>
      <c r="H27" s="71"/>
    </row>
    <row r="28" spans="1:8" x14ac:dyDescent="0.25">
      <c r="A28" s="71"/>
      <c r="B28" s="71"/>
      <c r="C28" s="71"/>
      <c r="D28" s="71"/>
      <c r="E28" s="71"/>
      <c r="F28" s="71"/>
      <c r="G28" s="71"/>
      <c r="H28" s="71"/>
    </row>
    <row r="29" spans="1:8" x14ac:dyDescent="0.25">
      <c r="A29" s="71"/>
      <c r="B29" s="71"/>
      <c r="C29" s="71"/>
      <c r="D29" s="71"/>
      <c r="E29" s="71"/>
      <c r="F29" s="71"/>
      <c r="G29" s="71"/>
      <c r="H29" s="71"/>
    </row>
    <row r="30" spans="1:8" x14ac:dyDescent="0.25">
      <c r="A30" s="71"/>
      <c r="B30" s="71"/>
      <c r="C30" s="71"/>
      <c r="D30" s="71"/>
      <c r="E30" s="71"/>
      <c r="F30" s="71"/>
      <c r="G30" s="71"/>
      <c r="H30" s="71"/>
    </row>
    <row r="31" spans="1:8" x14ac:dyDescent="0.25">
      <c r="A31" s="71"/>
      <c r="B31" s="71"/>
      <c r="C31" s="71"/>
      <c r="D31" s="71"/>
      <c r="E31" s="71"/>
      <c r="F31" s="71"/>
      <c r="G31" s="71"/>
      <c r="H31" s="71"/>
    </row>
    <row r="32" spans="1:8" x14ac:dyDescent="0.25">
      <c r="A32" s="71"/>
      <c r="B32" s="71"/>
      <c r="C32" s="71"/>
      <c r="D32" s="71"/>
      <c r="E32" s="71"/>
      <c r="F32" s="71"/>
      <c r="G32" s="71"/>
      <c r="H32" s="71"/>
    </row>
    <row r="33" spans="1:8" x14ac:dyDescent="0.25">
      <c r="A33" s="71"/>
      <c r="B33" s="71"/>
      <c r="C33" s="71"/>
      <c r="D33" s="71"/>
      <c r="E33" s="71"/>
      <c r="F33" s="71"/>
      <c r="G33" s="71"/>
      <c r="H33" s="71"/>
    </row>
    <row r="34" spans="1:8" x14ac:dyDescent="0.25">
      <c r="A34" s="71"/>
      <c r="B34" s="71"/>
      <c r="C34" s="71"/>
      <c r="D34" s="71"/>
      <c r="E34" s="71"/>
      <c r="F34" s="71"/>
      <c r="G34" s="71"/>
      <c r="H34" s="71"/>
    </row>
  </sheetData>
  <sheetProtection algorithmName="SHA-1" hashValue="2qsWnpCBbrLUx80kC5YbOrw4DrY=" saltValue="24LO1b25jE7Eomd2uB1Zzw==" spinCount="100000" sheet="1" objects="1" scenarios="1" sort="0" autoFilter="0"/>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O27"/>
  <sheetViews>
    <sheetView showGridLines="0" zoomScale="70" zoomScaleNormal="70" workbookViewId="0">
      <selection activeCell="D8" sqref="D8:G8"/>
    </sheetView>
  </sheetViews>
  <sheetFormatPr defaultColWidth="9.140625" defaultRowHeight="15" x14ac:dyDescent="0.25"/>
  <cols>
    <col min="1" max="1" width="3.42578125" customWidth="1"/>
    <col min="2" max="2" width="68.28515625" style="19" customWidth="1"/>
    <col min="3" max="3" width="109.28515625" customWidth="1"/>
    <col min="4" max="4" width="21" customWidth="1"/>
    <col min="5" max="5" width="20.28515625" customWidth="1"/>
    <col min="6" max="6" width="19.85546875" customWidth="1"/>
    <col min="7" max="7" width="26.5703125" customWidth="1"/>
    <col min="8" max="8" width="29.140625" customWidth="1"/>
    <col min="9" max="9" width="31.42578125" style="3" customWidth="1"/>
    <col min="10" max="10" width="27" customWidth="1"/>
    <col min="11" max="11" width="28.140625" style="1" customWidth="1"/>
    <col min="12" max="12" width="11" bestFit="1" customWidth="1"/>
  </cols>
  <sheetData>
    <row r="1" spans="2:15" ht="99" customHeight="1" x14ac:dyDescent="0.25">
      <c r="B1" s="74" t="s">
        <v>155</v>
      </c>
      <c r="C1" s="75"/>
      <c r="D1" s="75"/>
      <c r="E1" s="75"/>
      <c r="F1" s="75"/>
      <c r="G1" s="75"/>
      <c r="H1" s="75"/>
    </row>
    <row r="2" spans="2:15" ht="35.450000000000003" customHeight="1" x14ac:dyDescent="0.25">
      <c r="B2" s="18" t="s">
        <v>0</v>
      </c>
      <c r="C2" s="11"/>
      <c r="D2" s="11"/>
      <c r="E2" s="11"/>
      <c r="F2" s="11"/>
      <c r="G2" s="11"/>
      <c r="H2" s="11"/>
    </row>
    <row r="3" spans="2:15" ht="30" customHeight="1" x14ac:dyDescent="0.25">
      <c r="B3" s="12"/>
      <c r="C3" s="11"/>
      <c r="D3" s="11"/>
      <c r="E3" s="11"/>
      <c r="F3" s="11"/>
      <c r="G3" s="11"/>
      <c r="H3" s="11"/>
    </row>
    <row r="4" spans="2:15" ht="30" customHeight="1" x14ac:dyDescent="0.25">
      <c r="B4" s="15" t="s">
        <v>1</v>
      </c>
      <c r="C4" s="67"/>
      <c r="D4" s="11"/>
      <c r="E4" s="11"/>
      <c r="F4" s="11"/>
      <c r="G4" s="11"/>
      <c r="H4" s="11"/>
    </row>
    <row r="5" spans="2:15" ht="30" customHeight="1" x14ac:dyDescent="0.25">
      <c r="B5" s="14" t="s">
        <v>2</v>
      </c>
      <c r="C5" s="67"/>
      <c r="D5" s="11"/>
      <c r="E5" s="11"/>
      <c r="F5" s="11"/>
      <c r="G5" s="11"/>
      <c r="H5" s="11"/>
    </row>
    <row r="6" spans="2:15" ht="30" customHeight="1" x14ac:dyDescent="0.25">
      <c r="B6" s="12" t="s">
        <v>3</v>
      </c>
      <c r="C6" s="67"/>
      <c r="D6" s="11"/>
      <c r="E6" s="11"/>
      <c r="F6" s="11"/>
      <c r="G6" s="11"/>
      <c r="H6" s="11"/>
    </row>
    <row r="7" spans="2:15" ht="30" customHeight="1" x14ac:dyDescent="0.25">
      <c r="B7" s="12" t="s">
        <v>4</v>
      </c>
      <c r="C7" s="67"/>
      <c r="D7" s="11"/>
      <c r="F7" s="11"/>
      <c r="G7" s="11"/>
      <c r="H7" s="11"/>
    </row>
    <row r="8" spans="2:15" ht="41.45" customHeight="1" x14ac:dyDescent="0.25">
      <c r="B8" s="14" t="s">
        <v>5</v>
      </c>
      <c r="C8" s="39">
        <f>ROUND((COUNTIF(H18:H27, "Erledigt")/(COUNTIF(H18:H27,"&lt;&gt;")-COUNTIF(H18:H27, "Entfällt")))*100,2)</f>
        <v>0</v>
      </c>
      <c r="D8" s="81" t="s">
        <v>322</v>
      </c>
      <c r="E8" s="82"/>
      <c r="F8" s="82"/>
      <c r="G8" s="82"/>
      <c r="H8" s="11"/>
      <c r="I8" s="11"/>
      <c r="J8" s="11"/>
      <c r="K8" s="11"/>
      <c r="L8" s="11"/>
      <c r="M8" s="3"/>
      <c r="O8" s="1"/>
    </row>
    <row r="9" spans="2:15" ht="41.45" customHeight="1" x14ac:dyDescent="0.25">
      <c r="B9" s="12"/>
      <c r="C9" s="14"/>
      <c r="D9" s="11"/>
      <c r="F9" s="11"/>
      <c r="G9" s="11"/>
      <c r="H9" s="11"/>
    </row>
    <row r="10" spans="2:15" ht="41.45" customHeight="1" x14ac:dyDescent="0.25">
      <c r="B10" s="34" t="s">
        <v>6</v>
      </c>
      <c r="C10" s="80" t="s">
        <v>7</v>
      </c>
      <c r="D10" s="80"/>
      <c r="E10" s="80"/>
      <c r="F10" s="80"/>
      <c r="G10" s="80"/>
      <c r="H10" s="80"/>
    </row>
    <row r="11" spans="2:15" ht="41.45" customHeight="1" x14ac:dyDescent="0.25">
      <c r="B11" s="12"/>
      <c r="C11" s="80"/>
      <c r="D11" s="80"/>
      <c r="E11" s="80"/>
      <c r="F11" s="80"/>
      <c r="G11" s="80"/>
      <c r="H11" s="80"/>
    </row>
    <row r="12" spans="2:15" ht="41.45" customHeight="1" x14ac:dyDescent="0.25">
      <c r="B12" s="12"/>
      <c r="C12" s="80"/>
      <c r="D12" s="80"/>
      <c r="E12" s="80"/>
      <c r="F12" s="80"/>
      <c r="G12" s="80"/>
      <c r="H12" s="80"/>
    </row>
    <row r="13" spans="2:15" ht="41.45" customHeight="1" x14ac:dyDescent="0.25">
      <c r="B13" s="12"/>
      <c r="C13" s="16"/>
      <c r="D13" s="11"/>
      <c r="E13" s="11"/>
      <c r="F13" s="11"/>
      <c r="G13" s="11"/>
      <c r="H13" s="11"/>
    </row>
    <row r="14" spans="2:15" ht="41.45" customHeight="1" x14ac:dyDescent="0.25">
      <c r="B14" s="79" t="s">
        <v>8</v>
      </c>
      <c r="C14" s="79"/>
      <c r="D14" s="79"/>
      <c r="E14" s="79"/>
      <c r="F14" s="79"/>
      <c r="G14" s="79"/>
      <c r="H14" s="79"/>
    </row>
    <row r="15" spans="2:15" ht="41.45" customHeight="1" x14ac:dyDescent="0.25">
      <c r="B15" s="13"/>
      <c r="C15" s="10"/>
      <c r="D15" s="10"/>
      <c r="E15" s="10"/>
      <c r="F15" s="10"/>
      <c r="G15" s="10"/>
      <c r="H15" s="10"/>
    </row>
    <row r="16" spans="2:15" s="4" customFormat="1" ht="59.45" customHeight="1" x14ac:dyDescent="0.25">
      <c r="B16" s="31" t="s">
        <v>9</v>
      </c>
      <c r="C16" s="22" t="s">
        <v>10</v>
      </c>
      <c r="D16" s="76" t="s">
        <v>316</v>
      </c>
      <c r="E16" s="77"/>
      <c r="F16" s="77"/>
      <c r="G16" s="78"/>
      <c r="H16" s="9" t="s">
        <v>11</v>
      </c>
      <c r="J16" s="6"/>
    </row>
    <row r="17" spans="2:11" s="5" customFormat="1" ht="98.45" customHeight="1" x14ac:dyDescent="0.25">
      <c r="B17" s="23" t="s">
        <v>12</v>
      </c>
      <c r="C17" s="7" t="s">
        <v>13</v>
      </c>
      <c r="D17" s="28" t="s">
        <v>317</v>
      </c>
      <c r="E17" s="28" t="s">
        <v>318</v>
      </c>
      <c r="F17" s="28" t="s">
        <v>319</v>
      </c>
      <c r="G17" s="28" t="s">
        <v>320</v>
      </c>
      <c r="H17" s="8" t="s">
        <v>14</v>
      </c>
    </row>
    <row r="18" spans="2:11" ht="141.75" x14ac:dyDescent="0.25">
      <c r="B18" s="26" t="s">
        <v>15</v>
      </c>
      <c r="C18" s="29" t="s">
        <v>290</v>
      </c>
      <c r="D18" s="30" t="s">
        <v>16</v>
      </c>
      <c r="E18" s="30" t="s">
        <v>16</v>
      </c>
      <c r="F18" s="30" t="s">
        <v>16</v>
      </c>
      <c r="G18" s="30" t="s">
        <v>16</v>
      </c>
      <c r="H18" s="68" t="s">
        <v>17</v>
      </c>
      <c r="I18"/>
      <c r="K18"/>
    </row>
    <row r="19" spans="2:11" ht="219.75" customHeight="1" x14ac:dyDescent="0.25">
      <c r="B19" s="26" t="s">
        <v>18</v>
      </c>
      <c r="C19" s="29" t="s">
        <v>291</v>
      </c>
      <c r="D19" s="30" t="s">
        <v>16</v>
      </c>
      <c r="E19" s="30" t="s">
        <v>16</v>
      </c>
      <c r="F19" s="30" t="s">
        <v>16</v>
      </c>
      <c r="G19" s="30" t="s">
        <v>16</v>
      </c>
      <c r="H19" s="68" t="s">
        <v>17</v>
      </c>
      <c r="I19"/>
      <c r="K19"/>
    </row>
    <row r="20" spans="2:11" ht="63" x14ac:dyDescent="0.25">
      <c r="B20" s="26" t="s">
        <v>19</v>
      </c>
      <c r="C20" s="29" t="s">
        <v>310</v>
      </c>
      <c r="D20" s="30" t="s">
        <v>16</v>
      </c>
      <c r="E20" s="30" t="s">
        <v>16</v>
      </c>
      <c r="F20" s="30" t="s">
        <v>16</v>
      </c>
      <c r="G20" s="30" t="s">
        <v>16</v>
      </c>
      <c r="H20" s="68" t="s">
        <v>17</v>
      </c>
      <c r="I20"/>
      <c r="K20"/>
    </row>
    <row r="21" spans="2:11" ht="60.75" customHeight="1" x14ac:dyDescent="0.25">
      <c r="B21" s="26" t="s">
        <v>20</v>
      </c>
      <c r="C21" s="29" t="s">
        <v>292</v>
      </c>
      <c r="D21" s="30" t="s">
        <v>21</v>
      </c>
      <c r="E21" s="30" t="s">
        <v>16</v>
      </c>
      <c r="F21" s="30" t="s">
        <v>16</v>
      </c>
      <c r="G21" s="30" t="s">
        <v>16</v>
      </c>
      <c r="H21" s="68" t="s">
        <v>17</v>
      </c>
      <c r="I21"/>
      <c r="K21"/>
    </row>
    <row r="22" spans="2:11" ht="167.25" customHeight="1" x14ac:dyDescent="0.25">
      <c r="B22" s="26" t="s">
        <v>22</v>
      </c>
      <c r="C22" s="32" t="s">
        <v>315</v>
      </c>
      <c r="D22" s="30" t="s">
        <v>21</v>
      </c>
      <c r="E22" s="30" t="s">
        <v>16</v>
      </c>
      <c r="F22" s="30" t="s">
        <v>16</v>
      </c>
      <c r="G22" s="30" t="s">
        <v>16</v>
      </c>
      <c r="H22" s="68" t="s">
        <v>17</v>
      </c>
      <c r="I22"/>
      <c r="K22"/>
    </row>
    <row r="23" spans="2:11" ht="90.75" customHeight="1" x14ac:dyDescent="0.25">
      <c r="B23" s="26" t="s">
        <v>23</v>
      </c>
      <c r="C23" s="32" t="s">
        <v>24</v>
      </c>
      <c r="D23" s="30" t="s">
        <v>21</v>
      </c>
      <c r="E23" s="30" t="s">
        <v>16</v>
      </c>
      <c r="F23" s="30" t="s">
        <v>16</v>
      </c>
      <c r="G23" s="30" t="s">
        <v>16</v>
      </c>
      <c r="H23" s="68" t="s">
        <v>17</v>
      </c>
      <c r="I23"/>
      <c r="K23"/>
    </row>
    <row r="24" spans="2:11" ht="135" customHeight="1" x14ac:dyDescent="0.25">
      <c r="B24" s="26" t="s">
        <v>25</v>
      </c>
      <c r="C24" s="29" t="s">
        <v>312</v>
      </c>
      <c r="D24" s="30" t="s">
        <v>21</v>
      </c>
      <c r="E24" s="30" t="s">
        <v>16</v>
      </c>
      <c r="F24" s="30" t="s">
        <v>16</v>
      </c>
      <c r="G24" s="30" t="s">
        <v>16</v>
      </c>
      <c r="H24" s="68" t="s">
        <v>17</v>
      </c>
      <c r="I24"/>
      <c r="K24"/>
    </row>
    <row r="25" spans="2:11" ht="183.75" customHeight="1" x14ac:dyDescent="0.25">
      <c r="B25" s="26" t="s">
        <v>26</v>
      </c>
      <c r="C25" s="29" t="s">
        <v>294</v>
      </c>
      <c r="D25" s="30" t="s">
        <v>21</v>
      </c>
      <c r="E25" s="30" t="s">
        <v>16</v>
      </c>
      <c r="F25" s="30" t="s">
        <v>16</v>
      </c>
      <c r="G25" s="30" t="s">
        <v>16</v>
      </c>
      <c r="H25" s="68" t="s">
        <v>17</v>
      </c>
      <c r="I25"/>
      <c r="K25"/>
    </row>
    <row r="26" spans="2:11" ht="251.25" customHeight="1" x14ac:dyDescent="0.25">
      <c r="B26" s="26" t="s">
        <v>27</v>
      </c>
      <c r="C26" s="29" t="s">
        <v>295</v>
      </c>
      <c r="D26" s="30" t="s">
        <v>21</v>
      </c>
      <c r="E26" s="30" t="s">
        <v>16</v>
      </c>
      <c r="F26" s="30" t="s">
        <v>16</v>
      </c>
      <c r="G26" s="30" t="s">
        <v>16</v>
      </c>
      <c r="H26" s="68" t="s">
        <v>17</v>
      </c>
      <c r="I26"/>
      <c r="K26"/>
    </row>
    <row r="27" spans="2:11" ht="108" customHeight="1" x14ac:dyDescent="0.25">
      <c r="B27" s="26" t="s">
        <v>28</v>
      </c>
      <c r="C27" s="29" t="s">
        <v>87</v>
      </c>
      <c r="D27" s="30" t="s">
        <v>21</v>
      </c>
      <c r="E27" s="30" t="s">
        <v>16</v>
      </c>
      <c r="F27" s="30" t="s">
        <v>16</v>
      </c>
      <c r="G27" s="30" t="s">
        <v>16</v>
      </c>
      <c r="H27" s="68" t="s">
        <v>17</v>
      </c>
      <c r="I27"/>
      <c r="J27" s="1"/>
      <c r="K27"/>
    </row>
  </sheetData>
  <sheetProtection algorithmName="SHA-1" hashValue="H0yI991pv6Qaz2AV/08olfh7Ztc=" saltValue="SNNAYTN63icyhoiZD+iUcQ==" spinCount="100000" sheet="1" objects="1" scenarios="1" sort="0" autoFilter="0"/>
  <mergeCells count="5">
    <mergeCell ref="B1:H1"/>
    <mergeCell ref="D16:G16"/>
    <mergeCell ref="B14:H14"/>
    <mergeCell ref="C10:H12"/>
    <mergeCell ref="D8:G8"/>
  </mergeCells>
  <conditionalFormatting sqref="C8">
    <cfRule type="dataBar" priority="1">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14">
      <dataBar>
        <cfvo type="min"/>
        <cfvo type="max"/>
        <color rgb="FF638EC6"/>
      </dataBar>
      <extLst>
        <ext xmlns:x14="http://schemas.microsoft.com/office/spreadsheetml/2009/9/main" uri="{B025F937-C7B1-47D3-B67F-A62EFF666E3E}">
          <x14:id>{D00044DC-9542-4E49-95BC-74E46E74AE20}</x14:id>
        </ext>
      </extLst>
    </cfRule>
  </conditionalFormatting>
  <conditionalFormatting sqref="H17:H27">
    <cfRule type="cellIs" dxfId="29" priority="3" operator="equal">
      <formula>#REF!</formula>
    </cfRule>
    <cfRule type="cellIs" dxfId="28" priority="4" operator="equal">
      <formula>#REF!</formula>
    </cfRule>
    <cfRule type="cellIs" dxfId="27" priority="5" operator="equal">
      <formula>#REF!</formula>
    </cfRule>
  </conditionalFormatting>
  <conditionalFormatting sqref="H18:H27">
    <cfRule type="cellIs" dxfId="26" priority="2" operator="notEqual">
      <formula>"Offen"</formula>
    </cfRule>
    <cfRule type="cellIs" dxfId="25" priority="6" operator="equal">
      <formula>#REF!</formula>
    </cfRule>
  </conditionalFormatting>
  <conditionalFormatting sqref="H28:H1048576">
    <cfRule type="cellIs" dxfId="24" priority="9" operator="equal">
      <formula>#REF!</formula>
    </cfRule>
    <cfRule type="cellIs" dxfId="23" priority="10" operator="equal">
      <formula>#REF!</formula>
    </cfRule>
    <cfRule type="cellIs" dxfId="22" priority="11" operator="equal">
      <formula>#REF!</formula>
    </cfRule>
  </conditionalFormatting>
  <dataValidations count="1">
    <dataValidation type="list" allowBlank="1" showInputMessage="1" showErrorMessage="1" sqref="H18:H27"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35D0-7197-4FB8-BA7C-26E085C20389}">
  <dimension ref="B1:O58"/>
  <sheetViews>
    <sheetView showGridLines="0" topLeftCell="B1" zoomScale="70" zoomScaleNormal="70" workbookViewId="0">
      <selection activeCell="G8" sqref="G8:H8"/>
    </sheetView>
  </sheetViews>
  <sheetFormatPr defaultColWidth="9.140625" defaultRowHeight="15" x14ac:dyDescent="0.25"/>
  <cols>
    <col min="1" max="1" width="3.42578125" customWidth="1"/>
    <col min="2" max="2" width="37" customWidth="1"/>
    <col min="3" max="3" width="38" customWidth="1"/>
    <col min="4" max="4" width="25.28515625" style="2" customWidth="1"/>
    <col min="5" max="5" width="22.7109375" style="2" customWidth="1"/>
    <col min="6" max="6" width="66" style="1" customWidth="1"/>
    <col min="7" max="7" width="68" customWidth="1"/>
    <col min="8" max="8" width="21" customWidth="1"/>
    <col min="9" max="9" width="20.28515625" customWidth="1"/>
    <col min="10" max="10" width="19.85546875" customWidth="1"/>
    <col min="11" max="11" width="26.5703125" customWidth="1"/>
    <col min="12" max="12" width="29.140625" customWidth="1"/>
    <col min="13" max="13" width="31.42578125" style="3" customWidth="1"/>
    <col min="14" max="14" width="27" customWidth="1"/>
    <col min="15" max="15" width="28.140625" style="1" customWidth="1"/>
    <col min="16" max="16" width="11" bestFit="1" customWidth="1"/>
  </cols>
  <sheetData>
    <row r="1" spans="2:14" ht="99" customHeight="1" x14ac:dyDescent="0.25">
      <c r="B1" s="83" t="s">
        <v>155</v>
      </c>
      <c r="C1" s="84"/>
      <c r="D1" s="84"/>
      <c r="E1" s="84"/>
      <c r="F1" s="84"/>
      <c r="G1" s="84"/>
      <c r="H1" s="84"/>
      <c r="I1" s="84"/>
      <c r="J1" s="84"/>
      <c r="K1" s="84"/>
      <c r="L1" s="84"/>
    </row>
    <row r="2" spans="2:14" ht="35.450000000000003" customHeight="1" x14ac:dyDescent="0.25">
      <c r="B2" s="17" t="s">
        <v>321</v>
      </c>
      <c r="C2" s="14"/>
      <c r="D2" s="11"/>
      <c r="E2" s="11"/>
      <c r="F2" s="42"/>
      <c r="G2" s="11"/>
      <c r="H2" s="11"/>
      <c r="I2" s="11"/>
      <c r="J2" s="11"/>
      <c r="K2" s="11"/>
      <c r="L2" s="11"/>
    </row>
    <row r="3" spans="2:14" ht="30" customHeight="1" x14ac:dyDescent="0.25">
      <c r="B3" s="14"/>
      <c r="C3" s="14"/>
      <c r="D3" s="11"/>
      <c r="E3" s="11"/>
      <c r="F3" s="42"/>
      <c r="G3" s="11"/>
      <c r="H3" s="11"/>
      <c r="I3" s="11"/>
      <c r="J3" s="11"/>
      <c r="K3" s="11"/>
      <c r="L3" s="11"/>
    </row>
    <row r="4" spans="2:14" ht="30" customHeight="1" x14ac:dyDescent="0.25">
      <c r="B4" s="15" t="s">
        <v>1</v>
      </c>
      <c r="C4" s="14"/>
      <c r="D4" s="67" t="str">
        <f>IF(Anwendungshinweise!C4=0,"",Anwendungshinweise!C4)</f>
        <v/>
      </c>
      <c r="E4" s="11"/>
      <c r="F4" s="42"/>
      <c r="G4" s="11"/>
      <c r="H4" s="11"/>
      <c r="I4" s="11"/>
      <c r="J4" s="11"/>
      <c r="K4" s="11"/>
      <c r="L4" s="11"/>
    </row>
    <row r="5" spans="2:14" ht="30" customHeight="1" x14ac:dyDescent="0.25">
      <c r="B5" s="14" t="s">
        <v>2</v>
      </c>
      <c r="C5" s="14"/>
      <c r="D5" s="67" t="str">
        <f>IF(Anwendungshinweise!C5=0,"",Anwendungshinweise!C5)</f>
        <v/>
      </c>
      <c r="E5" s="11"/>
      <c r="F5" s="42"/>
      <c r="G5" s="11"/>
      <c r="H5" s="11"/>
      <c r="I5" s="11"/>
      <c r="J5" s="11"/>
      <c r="K5" s="11"/>
      <c r="L5" s="11"/>
    </row>
    <row r="6" spans="2:14" ht="30" customHeight="1" x14ac:dyDescent="0.25">
      <c r="B6" s="14" t="s">
        <v>3</v>
      </c>
      <c r="C6" s="14"/>
      <c r="D6" s="67" t="str">
        <f>IF(Anwendungshinweise!C6=0,"",Anwendungshinweise!C6)</f>
        <v/>
      </c>
      <c r="E6" s="11"/>
      <c r="F6" s="42"/>
      <c r="G6" s="11"/>
      <c r="H6" s="11"/>
      <c r="I6" s="11"/>
      <c r="J6" s="11"/>
      <c r="K6" s="11"/>
      <c r="L6" s="11"/>
    </row>
    <row r="7" spans="2:14" ht="30" customHeight="1" x14ac:dyDescent="0.25">
      <c r="B7" s="14" t="s">
        <v>4</v>
      </c>
      <c r="C7" s="14"/>
      <c r="D7" s="67" t="str">
        <f>IF(Anwendungshinweise!C7=0,"",Anwendungshinweise!C7)</f>
        <v/>
      </c>
      <c r="E7" s="11"/>
      <c r="F7" s="42"/>
      <c r="G7" s="11"/>
      <c r="H7" s="11"/>
      <c r="I7" s="11"/>
      <c r="J7" s="11"/>
      <c r="K7" s="11"/>
      <c r="L7" s="11"/>
    </row>
    <row r="8" spans="2:14" ht="41.45" customHeight="1" x14ac:dyDescent="0.25">
      <c r="B8" s="14" t="s">
        <v>5</v>
      </c>
      <c r="D8" s="85">
        <f>ROUND((COUNTIF(L18:L58, "Erledigt")/(COUNTIF(L18:L58,"&lt;&gt;")-COUNTIF(L18:L58, "Entfällt")))*100,2)</f>
        <v>0</v>
      </c>
      <c r="E8" s="85"/>
      <c r="F8" s="85"/>
      <c r="G8" s="81" t="s">
        <v>322</v>
      </c>
      <c r="H8" s="82"/>
      <c r="I8" s="11"/>
      <c r="J8" s="11"/>
      <c r="K8" s="11"/>
      <c r="L8" s="11"/>
    </row>
    <row r="9" spans="2:14" ht="41.45" customHeight="1" x14ac:dyDescent="0.25">
      <c r="B9" s="14"/>
      <c r="D9" s="14"/>
      <c r="E9" s="11"/>
      <c r="F9" s="42"/>
      <c r="G9" s="11"/>
      <c r="H9" s="11"/>
      <c r="I9" s="11"/>
      <c r="J9" s="11"/>
      <c r="K9" s="11"/>
      <c r="L9" s="11"/>
    </row>
    <row r="10" spans="2:14" ht="41.45" customHeight="1" x14ac:dyDescent="0.25">
      <c r="B10" s="34" t="s">
        <v>6</v>
      </c>
      <c r="C10" s="12"/>
      <c r="D10" s="80" t="s">
        <v>29</v>
      </c>
      <c r="E10" s="80"/>
      <c r="F10" s="80"/>
      <c r="G10" s="80"/>
      <c r="H10" s="80"/>
      <c r="I10" s="80"/>
      <c r="J10" s="80"/>
      <c r="K10" s="80"/>
      <c r="L10" s="80"/>
    </row>
    <row r="11" spans="2:14" ht="41.45" customHeight="1" x14ac:dyDescent="0.25">
      <c r="B11" s="12"/>
      <c r="C11" s="12"/>
      <c r="D11" s="80"/>
      <c r="E11" s="80"/>
      <c r="F11" s="80"/>
      <c r="G11" s="80"/>
      <c r="H11" s="80"/>
      <c r="I11" s="80"/>
      <c r="J11" s="80"/>
      <c r="K11" s="80"/>
      <c r="L11" s="80"/>
    </row>
    <row r="12" spans="2:14" ht="63" customHeight="1" x14ac:dyDescent="0.25">
      <c r="B12" s="12"/>
      <c r="C12" s="12"/>
      <c r="D12" s="80"/>
      <c r="E12" s="80"/>
      <c r="F12" s="80"/>
      <c r="G12" s="80"/>
      <c r="H12" s="80"/>
      <c r="I12" s="80"/>
      <c r="J12" s="80"/>
      <c r="K12" s="80"/>
      <c r="L12" s="80"/>
    </row>
    <row r="13" spans="2:14" ht="41.45" customHeight="1" x14ac:dyDescent="0.25">
      <c r="B13" s="12"/>
      <c r="C13" s="12"/>
      <c r="D13" s="16"/>
      <c r="E13" s="11"/>
      <c r="F13" s="42"/>
      <c r="G13" s="11"/>
      <c r="H13" s="11"/>
      <c r="I13" s="11"/>
      <c r="J13" s="11"/>
      <c r="K13" s="11"/>
      <c r="L13" s="11"/>
    </row>
    <row r="14" spans="2:14" ht="41.45" customHeight="1" x14ac:dyDescent="0.25">
      <c r="B14" s="79" t="s">
        <v>8</v>
      </c>
      <c r="C14" s="79"/>
      <c r="D14" s="79"/>
      <c r="E14" s="79"/>
      <c r="F14" s="79"/>
      <c r="G14" s="79"/>
      <c r="H14" s="79"/>
      <c r="I14" s="79"/>
      <c r="J14" s="79"/>
      <c r="K14" s="79"/>
      <c r="L14" s="79"/>
    </row>
    <row r="15" spans="2:14" ht="41.45" customHeight="1" x14ac:dyDescent="0.25">
      <c r="B15" s="13"/>
      <c r="C15" s="13"/>
      <c r="D15" s="13"/>
      <c r="E15" s="10"/>
      <c r="F15" s="43"/>
      <c r="G15" s="10"/>
      <c r="H15" s="10"/>
      <c r="I15" s="10"/>
      <c r="J15" s="10"/>
      <c r="K15" s="10"/>
      <c r="L15" s="10"/>
    </row>
    <row r="16" spans="2:14" s="4" customFormat="1" ht="59.45" customHeight="1" x14ac:dyDescent="0.25">
      <c r="B16" s="86" t="s">
        <v>30</v>
      </c>
      <c r="C16" s="86"/>
      <c r="D16" s="86"/>
      <c r="E16" s="86"/>
      <c r="F16" s="86"/>
      <c r="G16" s="22" t="s">
        <v>31</v>
      </c>
      <c r="H16" s="76" t="s">
        <v>316</v>
      </c>
      <c r="I16" s="77"/>
      <c r="J16" s="77"/>
      <c r="K16" s="78"/>
      <c r="L16" s="9" t="s">
        <v>11</v>
      </c>
      <c r="N16" s="6"/>
    </row>
    <row r="17" spans="2:15" s="5" customFormat="1" ht="90.6" customHeight="1" x14ac:dyDescent="0.25">
      <c r="B17" s="23" t="s">
        <v>32</v>
      </c>
      <c r="C17" s="24" t="s">
        <v>33</v>
      </c>
      <c r="D17" s="23" t="s">
        <v>34</v>
      </c>
      <c r="E17" s="23" t="s">
        <v>35</v>
      </c>
      <c r="F17" s="24" t="s">
        <v>36</v>
      </c>
      <c r="G17" s="7" t="s">
        <v>37</v>
      </c>
      <c r="H17" s="28" t="s">
        <v>317</v>
      </c>
      <c r="I17" s="28" t="s">
        <v>318</v>
      </c>
      <c r="J17" s="28" t="s">
        <v>319</v>
      </c>
      <c r="K17" s="28" t="s">
        <v>320</v>
      </c>
      <c r="L17" s="8" t="s">
        <v>14</v>
      </c>
    </row>
    <row r="18" spans="2:15" ht="110.25" x14ac:dyDescent="0.25">
      <c r="B18" s="25" t="s">
        <v>38</v>
      </c>
      <c r="C18" s="25" t="s">
        <v>39</v>
      </c>
      <c r="D18" s="46" t="s">
        <v>40</v>
      </c>
      <c r="E18" s="46" t="s">
        <v>40</v>
      </c>
      <c r="F18" s="47" t="s">
        <v>41</v>
      </c>
      <c r="G18" s="48" t="s">
        <v>42</v>
      </c>
      <c r="H18" s="50" t="s">
        <v>21</v>
      </c>
      <c r="I18" s="50" t="s">
        <v>16</v>
      </c>
      <c r="J18" s="50" t="s">
        <v>16</v>
      </c>
      <c r="K18" s="50" t="s">
        <v>16</v>
      </c>
      <c r="L18" s="68" t="s">
        <v>17</v>
      </c>
      <c r="M18"/>
      <c r="O18"/>
    </row>
    <row r="19" spans="2:15" ht="213" customHeight="1" x14ac:dyDescent="0.25">
      <c r="B19" s="25" t="s">
        <v>43</v>
      </c>
      <c r="C19" s="25" t="s">
        <v>39</v>
      </c>
      <c r="D19" s="46" t="s">
        <v>40</v>
      </c>
      <c r="E19" s="46" t="s">
        <v>40</v>
      </c>
      <c r="F19" s="56" t="s">
        <v>297</v>
      </c>
      <c r="G19" s="48" t="s">
        <v>44</v>
      </c>
      <c r="H19" s="50" t="s">
        <v>21</v>
      </c>
      <c r="I19" s="50" t="s">
        <v>16</v>
      </c>
      <c r="J19" s="50" t="s">
        <v>16</v>
      </c>
      <c r="K19" s="50" t="s">
        <v>16</v>
      </c>
      <c r="L19" s="68" t="s">
        <v>17</v>
      </c>
      <c r="M19"/>
      <c r="O19"/>
    </row>
    <row r="20" spans="2:15" ht="126" x14ac:dyDescent="0.25">
      <c r="B20" s="25" t="s">
        <v>45</v>
      </c>
      <c r="C20" s="25" t="s">
        <v>89</v>
      </c>
      <c r="D20" s="46" t="s">
        <v>46</v>
      </c>
      <c r="E20" s="46" t="s">
        <v>46</v>
      </c>
      <c r="F20" s="56" t="s">
        <v>303</v>
      </c>
      <c r="G20" s="48" t="s">
        <v>44</v>
      </c>
      <c r="H20" s="50" t="s">
        <v>21</v>
      </c>
      <c r="I20" s="50" t="s">
        <v>16</v>
      </c>
      <c r="J20" s="50" t="s">
        <v>21</v>
      </c>
      <c r="K20" s="50" t="s">
        <v>21</v>
      </c>
      <c r="L20" s="68" t="s">
        <v>17</v>
      </c>
      <c r="M20"/>
      <c r="O20"/>
    </row>
    <row r="21" spans="2:15" ht="94.5" x14ac:dyDescent="0.25">
      <c r="B21" s="25" t="s">
        <v>45</v>
      </c>
      <c r="C21" s="25" t="s">
        <v>90</v>
      </c>
      <c r="D21" s="46" t="s">
        <v>46</v>
      </c>
      <c r="E21" s="46" t="s">
        <v>46</v>
      </c>
      <c r="F21" s="56" t="s">
        <v>156</v>
      </c>
      <c r="G21" s="48" t="s">
        <v>44</v>
      </c>
      <c r="H21" s="50" t="s">
        <v>16</v>
      </c>
      <c r="I21" s="50" t="s">
        <v>21</v>
      </c>
      <c r="J21" s="50" t="s">
        <v>21</v>
      </c>
      <c r="K21" s="50" t="s">
        <v>21</v>
      </c>
      <c r="L21" s="68" t="s">
        <v>17</v>
      </c>
      <c r="M21"/>
      <c r="O21"/>
    </row>
    <row r="22" spans="2:15" ht="99" customHeight="1" x14ac:dyDescent="0.25">
      <c r="B22" s="25" t="s">
        <v>45</v>
      </c>
      <c r="C22" s="25" t="s">
        <v>91</v>
      </c>
      <c r="D22" s="46" t="s">
        <v>40</v>
      </c>
      <c r="E22" s="46" t="s">
        <v>40</v>
      </c>
      <c r="F22" s="56" t="s">
        <v>152</v>
      </c>
      <c r="G22" s="48" t="s">
        <v>44</v>
      </c>
      <c r="H22" s="55" t="s">
        <v>21</v>
      </c>
      <c r="I22" s="55" t="s">
        <v>16</v>
      </c>
      <c r="J22" s="55" t="s">
        <v>16</v>
      </c>
      <c r="K22" s="55" t="s">
        <v>16</v>
      </c>
      <c r="L22" s="68" t="s">
        <v>17</v>
      </c>
      <c r="M22"/>
      <c r="O22"/>
    </row>
    <row r="23" spans="2:15" ht="120" customHeight="1" x14ac:dyDescent="0.25">
      <c r="B23" s="25" t="s">
        <v>47</v>
      </c>
      <c r="C23" s="25" t="s">
        <v>91</v>
      </c>
      <c r="D23" s="49" t="s">
        <v>92</v>
      </c>
      <c r="E23" s="49" t="s">
        <v>93</v>
      </c>
      <c r="F23" s="47" t="s">
        <v>94</v>
      </c>
      <c r="G23" s="48" t="s">
        <v>44</v>
      </c>
      <c r="H23" s="50" t="s">
        <v>21</v>
      </c>
      <c r="I23" s="50" t="s">
        <v>16</v>
      </c>
      <c r="J23" s="50" t="s">
        <v>16</v>
      </c>
      <c r="K23" s="50" t="s">
        <v>16</v>
      </c>
      <c r="L23" s="68" t="s">
        <v>17</v>
      </c>
      <c r="M23"/>
      <c r="O23"/>
    </row>
    <row r="24" spans="2:15" ht="31.5" x14ac:dyDescent="0.25">
      <c r="B24" s="25" t="s">
        <v>47</v>
      </c>
      <c r="C24" s="25" t="s">
        <v>91</v>
      </c>
      <c r="D24" s="49" t="s">
        <v>95</v>
      </c>
      <c r="E24" s="49" t="s">
        <v>96</v>
      </c>
      <c r="F24" s="47" t="s">
        <v>97</v>
      </c>
      <c r="G24" s="48" t="s">
        <v>44</v>
      </c>
      <c r="H24" s="50" t="s">
        <v>21</v>
      </c>
      <c r="I24" s="50" t="s">
        <v>21</v>
      </c>
      <c r="J24" s="50" t="s">
        <v>16</v>
      </c>
      <c r="K24" s="50" t="s">
        <v>16</v>
      </c>
      <c r="L24" s="68" t="s">
        <v>17</v>
      </c>
      <c r="M24"/>
      <c r="O24"/>
    </row>
    <row r="25" spans="2:15" ht="63" x14ac:dyDescent="0.25">
      <c r="B25" s="25" t="s">
        <v>47</v>
      </c>
      <c r="C25" s="25" t="s">
        <v>91</v>
      </c>
      <c r="D25" s="49" t="s">
        <v>98</v>
      </c>
      <c r="E25" s="49" t="s">
        <v>93</v>
      </c>
      <c r="F25" s="47" t="s">
        <v>99</v>
      </c>
      <c r="G25" s="48" t="s">
        <v>298</v>
      </c>
      <c r="H25" s="50" t="s">
        <v>21</v>
      </c>
      <c r="I25" s="50" t="s">
        <v>16</v>
      </c>
      <c r="J25" s="50" t="s">
        <v>16</v>
      </c>
      <c r="K25" s="50" t="s">
        <v>16</v>
      </c>
      <c r="L25" s="68" t="s">
        <v>17</v>
      </c>
      <c r="M25"/>
      <c r="O25"/>
    </row>
    <row r="26" spans="2:15" ht="110.25" x14ac:dyDescent="0.25">
      <c r="B26" s="25" t="s">
        <v>45</v>
      </c>
      <c r="C26" s="25" t="s">
        <v>100</v>
      </c>
      <c r="D26" s="46" t="s">
        <v>46</v>
      </c>
      <c r="E26" s="46" t="s">
        <v>46</v>
      </c>
      <c r="F26" s="47" t="s">
        <v>151</v>
      </c>
      <c r="G26" s="48" t="s">
        <v>48</v>
      </c>
      <c r="H26" s="55" t="s">
        <v>16</v>
      </c>
      <c r="I26" s="55" t="s">
        <v>16</v>
      </c>
      <c r="J26" s="55" t="s">
        <v>16</v>
      </c>
      <c r="K26" s="55" t="s">
        <v>16</v>
      </c>
      <c r="L26" s="68" t="s">
        <v>17</v>
      </c>
      <c r="M26"/>
      <c r="O26"/>
    </row>
    <row r="27" spans="2:15" ht="118.5" customHeight="1" x14ac:dyDescent="0.25">
      <c r="B27" s="25" t="s">
        <v>47</v>
      </c>
      <c r="C27" s="25" t="s">
        <v>100</v>
      </c>
      <c r="D27" s="49" t="s">
        <v>101</v>
      </c>
      <c r="E27" s="49" t="s">
        <v>102</v>
      </c>
      <c r="F27" s="47" t="s">
        <v>103</v>
      </c>
      <c r="G27" s="52" t="s">
        <v>44</v>
      </c>
      <c r="H27" s="50" t="s">
        <v>21</v>
      </c>
      <c r="I27" s="50" t="s">
        <v>16</v>
      </c>
      <c r="J27" s="50" t="s">
        <v>16</v>
      </c>
      <c r="K27" s="50" t="s">
        <v>16</v>
      </c>
      <c r="L27" s="68" t="s">
        <v>17</v>
      </c>
      <c r="M27"/>
      <c r="O27"/>
    </row>
    <row r="28" spans="2:15" ht="47.25" x14ac:dyDescent="0.25">
      <c r="B28" s="25" t="s">
        <v>47</v>
      </c>
      <c r="C28" s="25" t="s">
        <v>100</v>
      </c>
      <c r="D28" s="49" t="s">
        <v>104</v>
      </c>
      <c r="E28" s="49" t="s">
        <v>96</v>
      </c>
      <c r="F28" s="47" t="s">
        <v>105</v>
      </c>
      <c r="G28" s="53" t="s">
        <v>44</v>
      </c>
      <c r="H28" s="50" t="s">
        <v>21</v>
      </c>
      <c r="I28" s="50" t="s">
        <v>16</v>
      </c>
      <c r="J28" s="50" t="s">
        <v>16</v>
      </c>
      <c r="K28" s="50" t="s">
        <v>16</v>
      </c>
      <c r="L28" s="68" t="s">
        <v>17</v>
      </c>
      <c r="M28"/>
      <c r="O28"/>
    </row>
    <row r="29" spans="2:15" ht="47.25" x14ac:dyDescent="0.25">
      <c r="B29" s="25" t="s">
        <v>47</v>
      </c>
      <c r="C29" s="25" t="s">
        <v>100</v>
      </c>
      <c r="D29" s="49" t="s">
        <v>106</v>
      </c>
      <c r="E29" s="49" t="s">
        <v>102</v>
      </c>
      <c r="F29" s="47" t="s">
        <v>107</v>
      </c>
      <c r="G29" s="48" t="s">
        <v>44</v>
      </c>
      <c r="H29" s="50" t="s">
        <v>21</v>
      </c>
      <c r="I29" s="50" t="s">
        <v>16</v>
      </c>
      <c r="J29" s="50" t="s">
        <v>16</v>
      </c>
      <c r="K29" s="50" t="s">
        <v>16</v>
      </c>
      <c r="L29" s="68" t="s">
        <v>17</v>
      </c>
      <c r="M29"/>
      <c r="O29"/>
    </row>
    <row r="30" spans="2:15" ht="110.25" x14ac:dyDescent="0.25">
      <c r="B30" s="25" t="s">
        <v>47</v>
      </c>
      <c r="C30" s="25" t="s">
        <v>100</v>
      </c>
      <c r="D30" s="49" t="s">
        <v>108</v>
      </c>
      <c r="E30" s="49" t="s">
        <v>96</v>
      </c>
      <c r="F30" s="47" t="s">
        <v>109</v>
      </c>
      <c r="G30" s="48" t="s">
        <v>44</v>
      </c>
      <c r="H30" s="50" t="s">
        <v>21</v>
      </c>
      <c r="I30" s="50" t="s">
        <v>21</v>
      </c>
      <c r="J30" s="50" t="s">
        <v>16</v>
      </c>
      <c r="K30" s="50" t="s">
        <v>16</v>
      </c>
      <c r="L30" s="68" t="s">
        <v>17</v>
      </c>
      <c r="M30"/>
      <c r="O30"/>
    </row>
    <row r="31" spans="2:15" ht="110.25" x14ac:dyDescent="0.25">
      <c r="B31" s="25" t="s">
        <v>47</v>
      </c>
      <c r="C31" s="25" t="s">
        <v>100</v>
      </c>
      <c r="D31" s="49" t="s">
        <v>98</v>
      </c>
      <c r="E31" s="49" t="s">
        <v>102</v>
      </c>
      <c r="F31" s="47" t="s">
        <v>110</v>
      </c>
      <c r="G31" s="57" t="s">
        <v>298</v>
      </c>
      <c r="H31" s="50" t="s">
        <v>21</v>
      </c>
      <c r="I31" s="50" t="s">
        <v>16</v>
      </c>
      <c r="J31" s="50" t="s">
        <v>16</v>
      </c>
      <c r="K31" s="50" t="s">
        <v>16</v>
      </c>
      <c r="L31" s="68" t="s">
        <v>17</v>
      </c>
      <c r="M31"/>
      <c r="O31"/>
    </row>
    <row r="32" spans="2:15" ht="78.75" x14ac:dyDescent="0.25">
      <c r="B32" s="25" t="s">
        <v>47</v>
      </c>
      <c r="C32" s="25" t="s">
        <v>100</v>
      </c>
      <c r="D32" s="49" t="s">
        <v>111</v>
      </c>
      <c r="E32" s="49" t="s">
        <v>102</v>
      </c>
      <c r="F32" s="47" t="s">
        <v>112</v>
      </c>
      <c r="G32" s="58" t="s">
        <v>304</v>
      </c>
      <c r="H32" s="50" t="s">
        <v>21</v>
      </c>
      <c r="I32" s="50" t="s">
        <v>21</v>
      </c>
      <c r="J32" s="50" t="s">
        <v>21</v>
      </c>
      <c r="K32" s="50" t="s">
        <v>16</v>
      </c>
      <c r="L32" s="68" t="s">
        <v>17</v>
      </c>
      <c r="M32"/>
      <c r="O32"/>
    </row>
    <row r="33" spans="2:15" ht="63" x14ac:dyDescent="0.25">
      <c r="B33" s="25" t="s">
        <v>45</v>
      </c>
      <c r="C33" s="25" t="s">
        <v>49</v>
      </c>
      <c r="D33" s="46" t="s">
        <v>46</v>
      </c>
      <c r="E33" s="46" t="s">
        <v>46</v>
      </c>
      <c r="F33" s="47" t="s">
        <v>150</v>
      </c>
      <c r="G33" s="52" t="s">
        <v>313</v>
      </c>
      <c r="H33" s="55" t="s">
        <v>21</v>
      </c>
      <c r="I33" s="55" t="s">
        <v>21</v>
      </c>
      <c r="J33" s="55" t="s">
        <v>16</v>
      </c>
      <c r="K33" s="55" t="s">
        <v>16</v>
      </c>
      <c r="L33" s="68" t="s">
        <v>17</v>
      </c>
      <c r="M33"/>
      <c r="O33"/>
    </row>
    <row r="34" spans="2:15" ht="94.5" x14ac:dyDescent="0.25">
      <c r="B34" s="25" t="s">
        <v>47</v>
      </c>
      <c r="C34" s="25" t="s">
        <v>49</v>
      </c>
      <c r="D34" s="49" t="s">
        <v>113</v>
      </c>
      <c r="E34" s="49" t="s">
        <v>102</v>
      </c>
      <c r="F34" s="47" t="s">
        <v>114</v>
      </c>
      <c r="G34" s="58" t="s">
        <v>44</v>
      </c>
      <c r="H34" s="55" t="s">
        <v>21</v>
      </c>
      <c r="I34" s="55" t="s">
        <v>21</v>
      </c>
      <c r="J34" s="55" t="s">
        <v>21</v>
      </c>
      <c r="K34" s="55" t="s">
        <v>16</v>
      </c>
      <c r="L34" s="68" t="s">
        <v>17</v>
      </c>
      <c r="M34"/>
      <c r="O34"/>
    </row>
    <row r="35" spans="2:15" ht="78.75" x14ac:dyDescent="0.25">
      <c r="B35" s="25" t="s">
        <v>47</v>
      </c>
      <c r="C35" s="25" t="s">
        <v>49</v>
      </c>
      <c r="D35" s="49" t="s">
        <v>115</v>
      </c>
      <c r="E35" s="49" t="s">
        <v>102</v>
      </c>
      <c r="F35" s="47" t="s">
        <v>116</v>
      </c>
      <c r="G35" s="58" t="s">
        <v>299</v>
      </c>
      <c r="H35" s="55" t="s">
        <v>21</v>
      </c>
      <c r="I35" s="55" t="s">
        <v>21</v>
      </c>
      <c r="J35" s="55" t="s">
        <v>21</v>
      </c>
      <c r="K35" s="55" t="s">
        <v>16</v>
      </c>
      <c r="L35" s="68" t="s">
        <v>17</v>
      </c>
      <c r="M35"/>
      <c r="O35"/>
    </row>
    <row r="36" spans="2:15" ht="78.75" x14ac:dyDescent="0.25">
      <c r="B36" s="25" t="s">
        <v>45</v>
      </c>
      <c r="C36" s="25" t="s">
        <v>50</v>
      </c>
      <c r="D36" s="46" t="s">
        <v>46</v>
      </c>
      <c r="E36" s="46" t="s">
        <v>46</v>
      </c>
      <c r="F36" s="47" t="s">
        <v>51</v>
      </c>
      <c r="G36" s="58" t="s">
        <v>44</v>
      </c>
      <c r="H36" s="55" t="s">
        <v>16</v>
      </c>
      <c r="I36" s="55" t="s">
        <v>16</v>
      </c>
      <c r="J36" s="55" t="s">
        <v>16</v>
      </c>
      <c r="K36" s="55" t="s">
        <v>16</v>
      </c>
      <c r="L36" s="68" t="s">
        <v>17</v>
      </c>
      <c r="M36"/>
      <c r="O36"/>
    </row>
    <row r="37" spans="2:15" ht="225" customHeight="1" x14ac:dyDescent="0.25">
      <c r="B37" s="25" t="s">
        <v>47</v>
      </c>
      <c r="C37" s="25" t="s">
        <v>50</v>
      </c>
      <c r="D37" s="49" t="s">
        <v>98</v>
      </c>
      <c r="E37" s="49" t="s">
        <v>102</v>
      </c>
      <c r="F37" s="47" t="s">
        <v>117</v>
      </c>
      <c r="G37" s="57" t="s">
        <v>298</v>
      </c>
      <c r="H37" s="50" t="s">
        <v>21</v>
      </c>
      <c r="I37" s="50" t="s">
        <v>16</v>
      </c>
      <c r="J37" s="50" t="s">
        <v>16</v>
      </c>
      <c r="K37" s="50" t="s">
        <v>16</v>
      </c>
      <c r="L37" s="68" t="s">
        <v>17</v>
      </c>
      <c r="M37"/>
      <c r="O37"/>
    </row>
    <row r="38" spans="2:15" ht="63" x14ac:dyDescent="0.25">
      <c r="B38" s="25" t="s">
        <v>47</v>
      </c>
      <c r="C38" s="25" t="s">
        <v>50</v>
      </c>
      <c r="D38" s="49" t="s">
        <v>118</v>
      </c>
      <c r="E38" s="49" t="s">
        <v>102</v>
      </c>
      <c r="F38" s="47" t="s">
        <v>119</v>
      </c>
      <c r="G38" s="48" t="s">
        <v>44</v>
      </c>
      <c r="H38" s="50" t="s">
        <v>21</v>
      </c>
      <c r="I38" s="50" t="s">
        <v>21</v>
      </c>
      <c r="J38" s="50" t="s">
        <v>16</v>
      </c>
      <c r="K38" s="50" t="s">
        <v>16</v>
      </c>
      <c r="L38" s="68" t="s">
        <v>17</v>
      </c>
      <c r="M38"/>
      <c r="O38"/>
    </row>
    <row r="39" spans="2:15" ht="31.5" x14ac:dyDescent="0.25">
      <c r="B39" s="25" t="s">
        <v>47</v>
      </c>
      <c r="C39" s="25" t="s">
        <v>50</v>
      </c>
      <c r="D39" s="49" t="s">
        <v>120</v>
      </c>
      <c r="E39" s="49" t="s">
        <v>96</v>
      </c>
      <c r="F39" s="47" t="s">
        <v>121</v>
      </c>
      <c r="G39" s="48" t="s">
        <v>44</v>
      </c>
      <c r="H39" s="50" t="s">
        <v>21</v>
      </c>
      <c r="I39" s="50" t="s">
        <v>16</v>
      </c>
      <c r="J39" s="50" t="s">
        <v>16</v>
      </c>
      <c r="K39" s="50" t="s">
        <v>16</v>
      </c>
      <c r="L39" s="68" t="s">
        <v>17</v>
      </c>
      <c r="M39"/>
      <c r="O39"/>
    </row>
    <row r="40" spans="2:15" ht="94.5" x14ac:dyDescent="0.25">
      <c r="B40" s="25" t="s">
        <v>45</v>
      </c>
      <c r="C40" s="25" t="s">
        <v>52</v>
      </c>
      <c r="D40" s="46" t="s">
        <v>46</v>
      </c>
      <c r="E40" s="46" t="s">
        <v>46</v>
      </c>
      <c r="F40" s="47" t="s">
        <v>149</v>
      </c>
      <c r="G40" s="51" t="s">
        <v>53</v>
      </c>
      <c r="H40" s="55" t="s">
        <v>21</v>
      </c>
      <c r="I40" s="55" t="s">
        <v>16</v>
      </c>
      <c r="J40" s="55" t="s">
        <v>16</v>
      </c>
      <c r="K40" s="55" t="s">
        <v>16</v>
      </c>
      <c r="L40" s="68" t="s">
        <v>17</v>
      </c>
      <c r="M40"/>
      <c r="O40"/>
    </row>
    <row r="41" spans="2:15" ht="63" x14ac:dyDescent="0.25">
      <c r="B41" s="25" t="s">
        <v>47</v>
      </c>
      <c r="C41" s="25" t="s">
        <v>52</v>
      </c>
      <c r="D41" s="49" t="s">
        <v>98</v>
      </c>
      <c r="E41" s="49" t="s">
        <v>102</v>
      </c>
      <c r="F41" s="47" t="s">
        <v>77</v>
      </c>
      <c r="G41" s="59" t="s">
        <v>298</v>
      </c>
      <c r="H41" s="50" t="s">
        <v>21</v>
      </c>
      <c r="I41" s="50" t="s">
        <v>16</v>
      </c>
      <c r="J41" s="50" t="s">
        <v>16</v>
      </c>
      <c r="K41" s="50" t="s">
        <v>16</v>
      </c>
      <c r="L41" s="68" t="s">
        <v>17</v>
      </c>
      <c r="M41"/>
      <c r="O41"/>
    </row>
    <row r="42" spans="2:15" ht="375" customHeight="1" x14ac:dyDescent="0.25">
      <c r="B42" s="25" t="s">
        <v>47</v>
      </c>
      <c r="C42" s="25" t="s">
        <v>52</v>
      </c>
      <c r="D42" s="49" t="s">
        <v>122</v>
      </c>
      <c r="E42" s="49" t="s">
        <v>102</v>
      </c>
      <c r="F42" s="47" t="s">
        <v>123</v>
      </c>
      <c r="G42" s="48" t="s">
        <v>44</v>
      </c>
      <c r="H42" s="50" t="s">
        <v>21</v>
      </c>
      <c r="I42" s="50" t="s">
        <v>16</v>
      </c>
      <c r="J42" s="50" t="s">
        <v>16</v>
      </c>
      <c r="K42" s="50" t="s">
        <v>16</v>
      </c>
      <c r="L42" s="68" t="s">
        <v>17</v>
      </c>
      <c r="M42"/>
      <c r="O42"/>
    </row>
    <row r="43" spans="2:15" ht="102" customHeight="1" x14ac:dyDescent="0.25">
      <c r="B43" s="25" t="s">
        <v>47</v>
      </c>
      <c r="C43" s="25" t="s">
        <v>52</v>
      </c>
      <c r="D43" s="49" t="s">
        <v>124</v>
      </c>
      <c r="E43" s="49" t="s">
        <v>96</v>
      </c>
      <c r="F43" s="47" t="s">
        <v>54</v>
      </c>
      <c r="G43" s="51" t="s">
        <v>44</v>
      </c>
      <c r="H43" s="50" t="s">
        <v>21</v>
      </c>
      <c r="I43" s="50" t="s">
        <v>16</v>
      </c>
      <c r="J43" s="50" t="s">
        <v>16</v>
      </c>
      <c r="K43" s="50" t="s">
        <v>16</v>
      </c>
      <c r="L43" s="68" t="s">
        <v>17</v>
      </c>
      <c r="M43"/>
      <c r="O43"/>
    </row>
    <row r="44" spans="2:15" ht="94.5" x14ac:dyDescent="0.25">
      <c r="B44" s="25" t="s">
        <v>47</v>
      </c>
      <c r="C44" s="25" t="s">
        <v>52</v>
      </c>
      <c r="D44" s="49" t="s">
        <v>125</v>
      </c>
      <c r="E44" s="49" t="s">
        <v>102</v>
      </c>
      <c r="F44" s="47" t="s">
        <v>126</v>
      </c>
      <c r="G44" s="59" t="s">
        <v>300</v>
      </c>
      <c r="H44" s="50" t="s">
        <v>21</v>
      </c>
      <c r="I44" s="50" t="s">
        <v>16</v>
      </c>
      <c r="J44" s="50" t="s">
        <v>16</v>
      </c>
      <c r="K44" s="50" t="s">
        <v>16</v>
      </c>
      <c r="L44" s="68" t="s">
        <v>17</v>
      </c>
      <c r="M44"/>
      <c r="O44"/>
    </row>
    <row r="45" spans="2:15" ht="31.5" x14ac:dyDescent="0.25">
      <c r="B45" s="25" t="s">
        <v>47</v>
      </c>
      <c r="C45" s="25" t="s">
        <v>52</v>
      </c>
      <c r="D45" s="49" t="s">
        <v>127</v>
      </c>
      <c r="E45" s="49" t="s">
        <v>102</v>
      </c>
      <c r="F45" s="47" t="s">
        <v>128</v>
      </c>
      <c r="G45" s="52" t="s">
        <v>44</v>
      </c>
      <c r="H45" s="50" t="s">
        <v>21</v>
      </c>
      <c r="I45" s="50" t="s">
        <v>16</v>
      </c>
      <c r="J45" s="50" t="s">
        <v>16</v>
      </c>
      <c r="K45" s="50" t="s">
        <v>16</v>
      </c>
      <c r="L45" s="68" t="s">
        <v>17</v>
      </c>
      <c r="M45"/>
      <c r="O45"/>
    </row>
    <row r="46" spans="2:15" ht="110.25" x14ac:dyDescent="0.25">
      <c r="B46" s="25" t="s">
        <v>47</v>
      </c>
      <c r="C46" s="25" t="s">
        <v>52</v>
      </c>
      <c r="D46" s="49" t="s">
        <v>129</v>
      </c>
      <c r="E46" s="49" t="s">
        <v>102</v>
      </c>
      <c r="F46" s="47" t="s">
        <v>55</v>
      </c>
      <c r="G46" s="59" t="s">
        <v>301</v>
      </c>
      <c r="H46" s="50" t="s">
        <v>21</v>
      </c>
      <c r="I46" s="50" t="s">
        <v>16</v>
      </c>
      <c r="J46" s="50" t="s">
        <v>16</v>
      </c>
      <c r="K46" s="50" t="s">
        <v>16</v>
      </c>
      <c r="L46" s="68" t="s">
        <v>17</v>
      </c>
      <c r="M46"/>
      <c r="O46"/>
    </row>
    <row r="47" spans="2:15" ht="95.45" customHeight="1" x14ac:dyDescent="0.25">
      <c r="B47" s="25" t="s">
        <v>47</v>
      </c>
      <c r="C47" s="25" t="s">
        <v>52</v>
      </c>
      <c r="D47" s="49" t="s">
        <v>130</v>
      </c>
      <c r="E47" s="49" t="s">
        <v>131</v>
      </c>
      <c r="F47" s="47" t="s">
        <v>56</v>
      </c>
      <c r="G47" s="59" t="s">
        <v>302</v>
      </c>
      <c r="H47" s="50" t="s">
        <v>21</v>
      </c>
      <c r="I47" s="50" t="s">
        <v>16</v>
      </c>
      <c r="J47" s="50" t="s">
        <v>16</v>
      </c>
      <c r="K47" s="50" t="s">
        <v>16</v>
      </c>
      <c r="L47" s="68" t="s">
        <v>17</v>
      </c>
      <c r="M47"/>
      <c r="O47"/>
    </row>
    <row r="48" spans="2:15" ht="95.45" customHeight="1" x14ac:dyDescent="0.25">
      <c r="B48" s="41" t="s">
        <v>45</v>
      </c>
      <c r="C48" s="25" t="s">
        <v>57</v>
      </c>
      <c r="D48" s="46" t="s">
        <v>46</v>
      </c>
      <c r="E48" s="46" t="s">
        <v>46</v>
      </c>
      <c r="F48" s="47" t="s">
        <v>153</v>
      </c>
      <c r="G48" s="48" t="s">
        <v>58</v>
      </c>
      <c r="H48" s="55" t="s">
        <v>21</v>
      </c>
      <c r="I48" s="55" t="s">
        <v>16</v>
      </c>
      <c r="J48" s="55" t="s">
        <v>16</v>
      </c>
      <c r="K48" s="55" t="s">
        <v>16</v>
      </c>
      <c r="L48" s="68" t="s">
        <v>17</v>
      </c>
      <c r="M48"/>
      <c r="O48"/>
    </row>
    <row r="49" spans="2:15" ht="246" customHeight="1" x14ac:dyDescent="0.25">
      <c r="B49" s="25" t="s">
        <v>47</v>
      </c>
      <c r="C49" s="25" t="s">
        <v>57</v>
      </c>
      <c r="D49" s="49" t="s">
        <v>132</v>
      </c>
      <c r="E49" s="49" t="s">
        <v>102</v>
      </c>
      <c r="F49" s="47" t="s">
        <v>133</v>
      </c>
      <c r="G49" s="48" t="s">
        <v>44</v>
      </c>
      <c r="H49" s="50" t="s">
        <v>21</v>
      </c>
      <c r="I49" s="50" t="s">
        <v>16</v>
      </c>
      <c r="J49" s="50" t="s">
        <v>16</v>
      </c>
      <c r="K49" s="50" t="s">
        <v>16</v>
      </c>
      <c r="L49" s="68" t="s">
        <v>17</v>
      </c>
      <c r="M49"/>
      <c r="O49"/>
    </row>
    <row r="50" spans="2:15" ht="47.25" x14ac:dyDescent="0.25">
      <c r="B50" s="25" t="s">
        <v>47</v>
      </c>
      <c r="C50" s="25" t="s">
        <v>57</v>
      </c>
      <c r="D50" s="49" t="s">
        <v>134</v>
      </c>
      <c r="E50" s="49" t="s">
        <v>96</v>
      </c>
      <c r="F50" s="47" t="s">
        <v>59</v>
      </c>
      <c r="G50" s="48" t="s">
        <v>44</v>
      </c>
      <c r="H50" s="50" t="s">
        <v>21</v>
      </c>
      <c r="I50" s="50" t="s">
        <v>16</v>
      </c>
      <c r="J50" s="50" t="s">
        <v>16</v>
      </c>
      <c r="K50" s="50" t="s">
        <v>16</v>
      </c>
      <c r="L50" s="68" t="s">
        <v>17</v>
      </c>
      <c r="M50"/>
      <c r="O50"/>
    </row>
    <row r="51" spans="2:15" ht="78.75" x14ac:dyDescent="0.25">
      <c r="B51" s="25" t="s">
        <v>47</v>
      </c>
      <c r="C51" s="25" t="s">
        <v>57</v>
      </c>
      <c r="D51" s="49" t="s">
        <v>135</v>
      </c>
      <c r="E51" s="49" t="s">
        <v>131</v>
      </c>
      <c r="F51" s="47" t="s">
        <v>136</v>
      </c>
      <c r="G51" s="48" t="s">
        <v>44</v>
      </c>
      <c r="H51" s="50" t="s">
        <v>21</v>
      </c>
      <c r="I51" s="50" t="s">
        <v>16</v>
      </c>
      <c r="J51" s="50" t="s">
        <v>16</v>
      </c>
      <c r="K51" s="50" t="s">
        <v>16</v>
      </c>
      <c r="L51" s="68" t="s">
        <v>17</v>
      </c>
      <c r="M51"/>
      <c r="O51"/>
    </row>
    <row r="52" spans="2:15" ht="31.5" x14ac:dyDescent="0.25">
      <c r="B52" s="25" t="s">
        <v>47</v>
      </c>
      <c r="C52" s="25" t="s">
        <v>57</v>
      </c>
      <c r="D52" s="49" t="s">
        <v>137</v>
      </c>
      <c r="E52" s="49" t="s">
        <v>102</v>
      </c>
      <c r="F52" s="47" t="s">
        <v>138</v>
      </c>
      <c r="G52" s="48" t="s">
        <v>44</v>
      </c>
      <c r="H52" s="50" t="s">
        <v>21</v>
      </c>
      <c r="I52" s="50" t="s">
        <v>21</v>
      </c>
      <c r="J52" s="50" t="s">
        <v>16</v>
      </c>
      <c r="K52" s="50" t="s">
        <v>16</v>
      </c>
      <c r="L52" s="68" t="s">
        <v>17</v>
      </c>
      <c r="M52"/>
      <c r="O52"/>
    </row>
    <row r="53" spans="2:15" ht="31.5" x14ac:dyDescent="0.25">
      <c r="B53" s="25" t="s">
        <v>47</v>
      </c>
      <c r="C53" s="25" t="s">
        <v>57</v>
      </c>
      <c r="D53" s="49" t="s">
        <v>139</v>
      </c>
      <c r="E53" s="49" t="s">
        <v>102</v>
      </c>
      <c r="F53" s="47" t="s">
        <v>140</v>
      </c>
      <c r="G53" s="48" t="s">
        <v>44</v>
      </c>
      <c r="H53" s="50" t="s">
        <v>21</v>
      </c>
      <c r="I53" s="50" t="s">
        <v>21</v>
      </c>
      <c r="J53" s="50" t="s">
        <v>16</v>
      </c>
      <c r="K53" s="50" t="s">
        <v>16</v>
      </c>
      <c r="L53" s="68" t="s">
        <v>17</v>
      </c>
      <c r="M53"/>
      <c r="O53"/>
    </row>
    <row r="54" spans="2:15" ht="113.45" customHeight="1" x14ac:dyDescent="0.25">
      <c r="B54" s="25" t="s">
        <v>47</v>
      </c>
      <c r="C54" s="25" t="s">
        <v>57</v>
      </c>
      <c r="D54" s="49" t="s">
        <v>106</v>
      </c>
      <c r="E54" s="49" t="s">
        <v>102</v>
      </c>
      <c r="F54" s="47" t="s">
        <v>141</v>
      </c>
      <c r="G54" s="48" t="s">
        <v>44</v>
      </c>
      <c r="H54" s="50" t="s">
        <v>21</v>
      </c>
      <c r="I54" s="50" t="s">
        <v>16</v>
      </c>
      <c r="J54" s="50" t="s">
        <v>16</v>
      </c>
      <c r="K54" s="50" t="s">
        <v>16</v>
      </c>
      <c r="L54" s="68" t="s">
        <v>17</v>
      </c>
      <c r="M54"/>
      <c r="O54"/>
    </row>
    <row r="55" spans="2:15" ht="198.75" customHeight="1" x14ac:dyDescent="0.25">
      <c r="B55" s="41" t="s">
        <v>45</v>
      </c>
      <c r="C55" s="25" t="s">
        <v>142</v>
      </c>
      <c r="D55" s="46" t="s">
        <v>46</v>
      </c>
      <c r="E55" s="46" t="s">
        <v>46</v>
      </c>
      <c r="F55" s="47" t="s">
        <v>154</v>
      </c>
      <c r="G55" s="48" t="s">
        <v>44</v>
      </c>
      <c r="H55" s="55" t="s">
        <v>16</v>
      </c>
      <c r="I55" s="55" t="s">
        <v>16</v>
      </c>
      <c r="J55" s="55" t="s">
        <v>16</v>
      </c>
      <c r="K55" s="55" t="s">
        <v>16</v>
      </c>
      <c r="L55" s="68" t="s">
        <v>17</v>
      </c>
      <c r="M55"/>
      <c r="O55"/>
    </row>
    <row r="56" spans="2:15" ht="63" x14ac:dyDescent="0.25">
      <c r="B56" s="25" t="s">
        <v>47</v>
      </c>
      <c r="C56" s="25" t="s">
        <v>142</v>
      </c>
      <c r="D56" s="49" t="s">
        <v>143</v>
      </c>
      <c r="E56" s="49" t="s">
        <v>102</v>
      </c>
      <c r="F56" s="47" t="s">
        <v>144</v>
      </c>
      <c r="G56" s="48" t="s">
        <v>44</v>
      </c>
      <c r="H56" s="30" t="s">
        <v>21</v>
      </c>
      <c r="I56" s="30" t="s">
        <v>16</v>
      </c>
      <c r="J56" s="30" t="s">
        <v>16</v>
      </c>
      <c r="K56" s="30" t="s">
        <v>16</v>
      </c>
      <c r="L56" s="68" t="s">
        <v>17</v>
      </c>
      <c r="M56"/>
      <c r="O56"/>
    </row>
    <row r="57" spans="2:15" ht="129" customHeight="1" x14ac:dyDescent="0.25">
      <c r="B57" s="25" t="s">
        <v>47</v>
      </c>
      <c r="C57" s="25" t="s">
        <v>142</v>
      </c>
      <c r="D57" s="46" t="s">
        <v>145</v>
      </c>
      <c r="E57" s="46" t="s">
        <v>102</v>
      </c>
      <c r="F57" s="47" t="s">
        <v>146</v>
      </c>
      <c r="G57" s="48" t="s">
        <v>44</v>
      </c>
      <c r="H57" s="30" t="s">
        <v>21</v>
      </c>
      <c r="I57" s="30" t="s">
        <v>16</v>
      </c>
      <c r="J57" s="30" t="s">
        <v>16</v>
      </c>
      <c r="K57" s="30" t="s">
        <v>16</v>
      </c>
      <c r="L57" s="68" t="s">
        <v>17</v>
      </c>
      <c r="M57"/>
      <c r="O57"/>
    </row>
    <row r="58" spans="2:15" ht="103.15" customHeight="1" x14ac:dyDescent="0.25">
      <c r="B58" s="25" t="s">
        <v>47</v>
      </c>
      <c r="C58" s="25" t="s">
        <v>142</v>
      </c>
      <c r="D58" s="49" t="s">
        <v>147</v>
      </c>
      <c r="E58" s="49" t="s">
        <v>102</v>
      </c>
      <c r="F58" s="47" t="s">
        <v>148</v>
      </c>
      <c r="G58" s="48" t="s">
        <v>44</v>
      </c>
      <c r="H58" s="30" t="s">
        <v>21</v>
      </c>
      <c r="I58" s="30" t="s">
        <v>16</v>
      </c>
      <c r="J58" s="30" t="s">
        <v>16</v>
      </c>
      <c r="K58" s="30" t="s">
        <v>16</v>
      </c>
      <c r="L58" s="68" t="s">
        <v>17</v>
      </c>
      <c r="M58"/>
      <c r="O58"/>
    </row>
  </sheetData>
  <sheetProtection algorithmName="SHA-1" hashValue="UYneVbdq6+w7f5AyRsCxjYitqSo=" saltValue="nta2YsyT+MFrj18CvR4hLA==" spinCount="100000" sheet="1" objects="1" scenarios="1" sort="0" autoFilter="0"/>
  <mergeCells count="7">
    <mergeCell ref="B1:L1"/>
    <mergeCell ref="D8:F8"/>
    <mergeCell ref="D10:L12"/>
    <mergeCell ref="B14:L14"/>
    <mergeCell ref="B16:F16"/>
    <mergeCell ref="H16:K16"/>
    <mergeCell ref="G8:H8"/>
  </mergeCells>
  <conditionalFormatting sqref="D8:D10 D13">
    <cfRule type="dataBar" priority="2">
      <dataBar>
        <cfvo type="num" val="0"/>
        <cfvo type="num" val="100"/>
        <color rgb="FF638EC6"/>
      </dataBar>
      <extLst>
        <ext xmlns:x14="http://schemas.microsoft.com/office/spreadsheetml/2009/9/main" uri="{B025F937-C7B1-47D3-B67F-A62EFF666E3E}">
          <x14:id>{0431783C-C359-4A65-9E6F-96B696DD0F1C}</x14:id>
        </ext>
      </extLst>
    </cfRule>
  </conditionalFormatting>
  <conditionalFormatting sqref="L17:L1048576">
    <cfRule type="cellIs" dxfId="21" priority="3" operator="equal">
      <formula>#REF!</formula>
    </cfRule>
    <cfRule type="cellIs" dxfId="20" priority="4" operator="equal">
      <formula>#REF!</formula>
    </cfRule>
    <cfRule type="cellIs" dxfId="19" priority="5" operator="equal">
      <formula>#REF!</formula>
    </cfRule>
  </conditionalFormatting>
  <conditionalFormatting sqref="L18:L58">
    <cfRule type="cellIs" dxfId="18" priority="1" operator="notEqual">
      <formula>"Offen"</formula>
    </cfRule>
    <cfRule type="cellIs" dxfId="17" priority="6" operator="equal">
      <formula>#REF!</formula>
    </cfRule>
  </conditionalFormatting>
  <dataValidations count="1">
    <dataValidation type="list" allowBlank="1" showInputMessage="1" showErrorMessage="1" sqref="L18:L58" xr:uid="{63982495-300F-4A50-ACCB-1FBBB39FA5BA}">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431783C-C359-4A65-9E6F-96B696DD0F1C}">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K22"/>
  <sheetViews>
    <sheetView showGridLines="0" zoomScale="70" zoomScaleNormal="70" workbookViewId="0">
      <selection activeCell="D8" sqref="D8:G8"/>
    </sheetView>
  </sheetViews>
  <sheetFormatPr defaultColWidth="9.140625" defaultRowHeight="15" x14ac:dyDescent="0.25"/>
  <cols>
    <col min="1" max="1" width="3.42578125" customWidth="1"/>
    <col min="2" max="2" width="62.140625" customWidth="1"/>
    <col min="3" max="3" width="83.28515625" customWidth="1"/>
    <col min="4" max="4" width="21" customWidth="1"/>
    <col min="5" max="5" width="20.28515625" customWidth="1"/>
    <col min="6" max="6" width="19.85546875" customWidth="1"/>
    <col min="7" max="7" width="26.5703125" customWidth="1"/>
    <col min="8" max="8" width="29.140625" customWidth="1"/>
    <col min="9" max="9" width="31.42578125" style="3" customWidth="1"/>
    <col min="10" max="10" width="27" customWidth="1"/>
    <col min="11" max="11" width="28.140625" style="1" customWidth="1"/>
    <col min="12" max="12" width="11" bestFit="1" customWidth="1"/>
  </cols>
  <sheetData>
    <row r="1" spans="1:11" ht="99" customHeight="1" x14ac:dyDescent="0.25">
      <c r="A1" s="74" t="s">
        <v>155</v>
      </c>
      <c r="B1" s="74"/>
      <c r="C1" s="74"/>
      <c r="D1" s="74"/>
      <c r="E1" s="74"/>
      <c r="F1" s="74"/>
      <c r="G1" s="74"/>
      <c r="H1" s="74"/>
      <c r="I1" s="21"/>
      <c r="J1" s="21"/>
      <c r="K1" s="21"/>
    </row>
    <row r="2" spans="1:11" ht="35.450000000000003" customHeight="1" x14ac:dyDescent="0.25">
      <c r="B2" s="17" t="s">
        <v>60</v>
      </c>
      <c r="C2" s="14"/>
      <c r="D2" s="11"/>
      <c r="E2" s="11"/>
      <c r="F2" s="11"/>
      <c r="G2" s="11"/>
      <c r="H2" s="11"/>
      <c r="I2" s="11"/>
      <c r="J2" s="11"/>
      <c r="K2" s="11"/>
    </row>
    <row r="3" spans="1:11" ht="35.450000000000003" customHeight="1" x14ac:dyDescent="0.25">
      <c r="B3" s="17"/>
      <c r="C3" s="14"/>
      <c r="D3" s="11"/>
      <c r="E3" s="11"/>
      <c r="F3" s="11"/>
      <c r="G3" s="11"/>
      <c r="H3" s="11"/>
      <c r="I3" s="11"/>
      <c r="J3" s="11"/>
      <c r="K3" s="11"/>
    </row>
    <row r="4" spans="1:11" ht="35.450000000000003" customHeight="1" x14ac:dyDescent="0.25">
      <c r="B4" s="15" t="s">
        <v>1</v>
      </c>
      <c r="C4" s="69" t="str">
        <f>IF(Anwendungshinweise!C4=0,"",Anwendungshinweise!C4)</f>
        <v/>
      </c>
      <c r="D4" s="11"/>
      <c r="E4" s="11"/>
      <c r="F4" s="11"/>
      <c r="G4" s="11"/>
      <c r="H4" s="11"/>
      <c r="I4" s="11"/>
      <c r="J4" s="11"/>
      <c r="K4" s="11"/>
    </row>
    <row r="5" spans="1:11" ht="30" customHeight="1" x14ac:dyDescent="0.25">
      <c r="B5" s="14" t="s">
        <v>2</v>
      </c>
      <c r="C5" s="69" t="str">
        <f>IF(Anwendungshinweise!C5=0,"",Anwendungshinweise!C5)</f>
        <v/>
      </c>
      <c r="D5" s="11"/>
      <c r="E5" s="11"/>
      <c r="F5" s="11"/>
      <c r="G5" s="11"/>
      <c r="H5" s="11"/>
      <c r="I5" s="11"/>
      <c r="J5" s="11"/>
      <c r="K5" s="11"/>
    </row>
    <row r="6" spans="1:11" ht="30" customHeight="1" x14ac:dyDescent="0.25">
      <c r="B6" s="14" t="s">
        <v>3</v>
      </c>
      <c r="C6" s="69" t="str">
        <f>IF(Anwendungshinweise!C6=0,"",Anwendungshinweise!C6)</f>
        <v/>
      </c>
      <c r="D6" s="11"/>
      <c r="E6" s="11"/>
      <c r="F6" s="11"/>
      <c r="G6" s="11"/>
      <c r="H6" s="11"/>
      <c r="I6" s="11"/>
      <c r="J6" s="11"/>
      <c r="K6" s="11"/>
    </row>
    <row r="7" spans="1:11" ht="30" customHeight="1" x14ac:dyDescent="0.25">
      <c r="B7" s="14" t="s">
        <v>4</v>
      </c>
      <c r="C7" s="69" t="str">
        <f>IF(Anwendungshinweise!C7=0,"",Anwendungshinweise!C7)</f>
        <v/>
      </c>
      <c r="D7" s="11"/>
      <c r="E7" s="11"/>
      <c r="F7" s="11"/>
      <c r="G7" s="11"/>
      <c r="H7" s="11"/>
      <c r="I7" s="11"/>
      <c r="J7" s="11"/>
      <c r="K7" s="11"/>
    </row>
    <row r="8" spans="1:11" ht="41.45" customHeight="1" x14ac:dyDescent="0.25">
      <c r="B8" s="14" t="s">
        <v>5</v>
      </c>
      <c r="C8" s="40">
        <f>ROUND((COUNTIF(H18:H22, "Erledigt")/(COUNTIF(H18:H22,"&lt;&gt;")-COUNTIF(H18:H22, "Entfällt")))*100,2)</f>
        <v>0</v>
      </c>
      <c r="D8" s="81" t="s">
        <v>322</v>
      </c>
      <c r="E8" s="82"/>
      <c r="F8" s="82"/>
      <c r="G8" s="82"/>
      <c r="H8" s="11"/>
      <c r="I8" s="11"/>
      <c r="J8" s="11"/>
      <c r="K8" s="11"/>
    </row>
    <row r="9" spans="1:11" ht="41.45" customHeight="1" x14ac:dyDescent="0.25">
      <c r="B9" s="14"/>
      <c r="C9" s="14"/>
      <c r="D9" s="11"/>
      <c r="E9" s="11"/>
      <c r="F9" s="11"/>
      <c r="G9" s="11"/>
      <c r="H9" s="11"/>
      <c r="I9" s="11"/>
      <c r="J9" s="11"/>
      <c r="K9" s="11"/>
    </row>
    <row r="10" spans="1:11" ht="41.45" customHeight="1" x14ac:dyDescent="0.25">
      <c r="B10" s="33" t="s">
        <v>6</v>
      </c>
      <c r="C10" s="80" t="s">
        <v>61</v>
      </c>
      <c r="D10" s="80"/>
      <c r="E10" s="80"/>
      <c r="F10" s="80"/>
      <c r="G10" s="80"/>
      <c r="H10" s="80"/>
      <c r="I10" s="11"/>
      <c r="J10" s="11"/>
      <c r="K10" s="11"/>
    </row>
    <row r="11" spans="1:11" ht="41.45" customHeight="1" x14ac:dyDescent="0.25">
      <c r="B11" s="20"/>
      <c r="C11" s="80"/>
      <c r="D11" s="80"/>
      <c r="E11" s="80"/>
      <c r="F11" s="80"/>
      <c r="G11" s="80"/>
      <c r="H11" s="80"/>
      <c r="I11" s="11"/>
      <c r="J11" s="11"/>
      <c r="K11" s="11"/>
    </row>
    <row r="12" spans="1:11" ht="109.9" customHeight="1" x14ac:dyDescent="0.25">
      <c r="B12" s="20"/>
      <c r="C12" s="80"/>
      <c r="D12" s="80"/>
      <c r="E12" s="80"/>
      <c r="F12" s="80"/>
      <c r="G12" s="80"/>
      <c r="H12" s="80"/>
      <c r="I12" s="11"/>
      <c r="J12" s="11"/>
      <c r="K12" s="11"/>
    </row>
    <row r="13" spans="1:11" ht="41.45" customHeight="1" x14ac:dyDescent="0.25">
      <c r="B13" s="20"/>
      <c r="C13" s="16"/>
      <c r="D13" s="11"/>
      <c r="E13" s="11"/>
      <c r="F13" s="11"/>
      <c r="G13" s="11"/>
      <c r="H13" s="11"/>
      <c r="I13" s="11"/>
      <c r="J13" s="11"/>
      <c r="K13" s="11"/>
    </row>
    <row r="14" spans="1:11" ht="41.45" customHeight="1" x14ac:dyDescent="0.25">
      <c r="B14" s="79" t="s">
        <v>8</v>
      </c>
      <c r="C14" s="79"/>
      <c r="D14" s="79"/>
      <c r="E14" s="79"/>
      <c r="F14" s="79"/>
      <c r="G14" s="79"/>
      <c r="H14" s="79"/>
      <c r="I14" s="11"/>
      <c r="J14" s="11"/>
      <c r="K14" s="11"/>
    </row>
    <row r="15" spans="1:11" ht="41.45" customHeight="1" x14ac:dyDescent="0.25">
      <c r="B15" s="13"/>
      <c r="C15" s="10"/>
      <c r="D15" s="10"/>
      <c r="E15" s="10"/>
      <c r="F15" s="10"/>
      <c r="G15" s="10"/>
      <c r="H15" s="10"/>
    </row>
    <row r="16" spans="1:11" s="4" customFormat="1" ht="59.45" customHeight="1" x14ac:dyDescent="0.25">
      <c r="B16" s="87" t="s">
        <v>62</v>
      </c>
      <c r="C16" s="88"/>
      <c r="D16" s="76" t="s">
        <v>316</v>
      </c>
      <c r="E16" s="77"/>
      <c r="F16" s="77"/>
      <c r="G16" s="78"/>
      <c r="H16" s="9" t="s">
        <v>11</v>
      </c>
      <c r="J16" s="6"/>
    </row>
    <row r="17" spans="2:11" s="5" customFormat="1" ht="85.15" customHeight="1" x14ac:dyDescent="0.25">
      <c r="B17" s="23" t="s">
        <v>32</v>
      </c>
      <c r="C17" s="24" t="s">
        <v>63</v>
      </c>
      <c r="D17" s="28" t="s">
        <v>317</v>
      </c>
      <c r="E17" s="28" t="s">
        <v>318</v>
      </c>
      <c r="F17" s="28" t="s">
        <v>319</v>
      </c>
      <c r="G17" s="28" t="s">
        <v>320</v>
      </c>
      <c r="H17" s="8" t="s">
        <v>14</v>
      </c>
    </row>
    <row r="18" spans="2:11" ht="47.25" x14ac:dyDescent="0.25">
      <c r="B18" s="35" t="s">
        <v>64</v>
      </c>
      <c r="C18" s="36" t="s">
        <v>65</v>
      </c>
      <c r="D18" s="30" t="s">
        <v>21</v>
      </c>
      <c r="E18" s="30" t="s">
        <v>16</v>
      </c>
      <c r="F18" s="30" t="s">
        <v>16</v>
      </c>
      <c r="G18" s="30" t="s">
        <v>16</v>
      </c>
      <c r="H18" s="68" t="s">
        <v>17</v>
      </c>
      <c r="I18"/>
      <c r="J18" s="1"/>
      <c r="K18"/>
    </row>
    <row r="19" spans="2:11" ht="191.45" customHeight="1" x14ac:dyDescent="0.25">
      <c r="B19" s="26" t="s">
        <v>66</v>
      </c>
      <c r="C19" s="27" t="s">
        <v>67</v>
      </c>
      <c r="D19" s="30" t="s">
        <v>21</v>
      </c>
      <c r="E19" s="30" t="s">
        <v>16</v>
      </c>
      <c r="F19" s="30" t="s">
        <v>16</v>
      </c>
      <c r="G19" s="30" t="s">
        <v>16</v>
      </c>
      <c r="H19" s="68" t="s">
        <v>17</v>
      </c>
      <c r="I19"/>
      <c r="K19"/>
    </row>
    <row r="20" spans="2:11" ht="72" customHeight="1" x14ac:dyDescent="0.25">
      <c r="B20" s="26" t="s">
        <v>305</v>
      </c>
      <c r="C20" s="27" t="s">
        <v>311</v>
      </c>
      <c r="D20" s="30" t="s">
        <v>21</v>
      </c>
      <c r="E20" s="30" t="s">
        <v>16</v>
      </c>
      <c r="F20" s="30" t="s">
        <v>16</v>
      </c>
      <c r="G20" s="30" t="s">
        <v>16</v>
      </c>
      <c r="H20" s="70" t="s">
        <v>17</v>
      </c>
      <c r="I20" s="54"/>
      <c r="K20"/>
    </row>
    <row r="21" spans="2:11" ht="110.25" x14ac:dyDescent="0.25">
      <c r="B21" s="26" t="s">
        <v>68</v>
      </c>
      <c r="C21" s="60" t="s">
        <v>309</v>
      </c>
      <c r="D21" s="30" t="s">
        <v>21</v>
      </c>
      <c r="E21" s="30" t="s">
        <v>16</v>
      </c>
      <c r="F21" s="30" t="s">
        <v>16</v>
      </c>
      <c r="G21" s="30" t="s">
        <v>16</v>
      </c>
      <c r="H21" s="68" t="s">
        <v>17</v>
      </c>
      <c r="I21"/>
      <c r="K21"/>
    </row>
    <row r="22" spans="2:11" ht="119.45" customHeight="1" x14ac:dyDescent="0.25">
      <c r="B22" s="26" t="s">
        <v>69</v>
      </c>
      <c r="C22" s="27" t="s">
        <v>70</v>
      </c>
      <c r="D22" s="30" t="s">
        <v>21</v>
      </c>
      <c r="E22" s="30" t="s">
        <v>16</v>
      </c>
      <c r="F22" s="30" t="s">
        <v>16</v>
      </c>
      <c r="G22" s="30" t="s">
        <v>16</v>
      </c>
      <c r="H22" s="68" t="s">
        <v>17</v>
      </c>
      <c r="I22"/>
      <c r="K22"/>
    </row>
  </sheetData>
  <sheetProtection algorithmName="SHA-1" hashValue="qVUWlg683oVpQeTP6t+CWTnI/qk=" saltValue="I0Br28A8ScdaGTatiQ2IbA==" spinCount="100000" sheet="1" objects="1" scenarios="1" sort="0" autoFilter="0"/>
  <mergeCells count="6">
    <mergeCell ref="B16:C16"/>
    <mergeCell ref="D16:G16"/>
    <mergeCell ref="A1:H1"/>
    <mergeCell ref="B14:H14"/>
    <mergeCell ref="C10:H12"/>
    <mergeCell ref="D8:G8"/>
  </mergeCells>
  <phoneticPr fontId="10" type="noConversion"/>
  <conditionalFormatting sqref="C8:C10 C13">
    <cfRule type="dataBar" priority="11">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H17:H20">
    <cfRule type="cellIs" dxfId="16" priority="2" operator="equal">
      <formula>#REF!</formula>
    </cfRule>
    <cfRule type="cellIs" dxfId="15" priority="3" operator="equal">
      <formula>#REF!</formula>
    </cfRule>
    <cfRule type="cellIs" dxfId="14" priority="4" operator="equal">
      <formula>#REF!</formula>
    </cfRule>
  </conditionalFormatting>
  <conditionalFormatting sqref="H18:H20">
    <cfRule type="cellIs" dxfId="13" priority="5" operator="equal">
      <formula>#REF!</formula>
    </cfRule>
  </conditionalFormatting>
  <conditionalFormatting sqref="H18:H22">
    <cfRule type="cellIs" dxfId="12" priority="1" operator="notEqual">
      <formula>"Offen"</formula>
    </cfRule>
  </conditionalFormatting>
  <conditionalFormatting sqref="H21:H22">
    <cfRule type="cellIs" dxfId="11" priority="10" operator="equal">
      <formula>#REF!</formula>
    </cfRule>
  </conditionalFormatting>
  <conditionalFormatting sqref="H21:H1048576">
    <cfRule type="cellIs" dxfId="10" priority="7" operator="equal">
      <formula>#REF!</formula>
    </cfRule>
    <cfRule type="cellIs" dxfId="9" priority="8" operator="equal">
      <formula>#REF!</formula>
    </cfRule>
    <cfRule type="cellIs" dxfId="8" priority="9" operator="equal">
      <formula>#REF!</formula>
    </cfRule>
  </conditionalFormatting>
  <dataValidations count="1">
    <dataValidation type="list" allowBlank="1" showInputMessage="1" showErrorMessage="1" sqref="H18:H22"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L24"/>
  <sheetViews>
    <sheetView showGridLines="0" zoomScale="70" zoomScaleNormal="70" workbookViewId="0">
      <selection activeCell="C10" sqref="C10:H12"/>
    </sheetView>
  </sheetViews>
  <sheetFormatPr defaultColWidth="9.140625" defaultRowHeight="15" x14ac:dyDescent="0.25"/>
  <cols>
    <col min="1" max="1" width="3.42578125" customWidth="1"/>
    <col min="2" max="2" width="53.7109375" customWidth="1"/>
    <col min="3" max="3" width="77.28515625" customWidth="1"/>
    <col min="4" max="4" width="21" customWidth="1"/>
    <col min="5" max="5" width="20.28515625" customWidth="1"/>
    <col min="6" max="6" width="19.85546875" customWidth="1"/>
    <col min="7" max="7" width="26.5703125" customWidth="1"/>
    <col min="8" max="8" width="29.140625" customWidth="1"/>
    <col min="9" max="9" width="31.42578125" style="3" customWidth="1"/>
    <col min="10" max="10" width="27" customWidth="1"/>
    <col min="11" max="11" width="28.140625" style="1" customWidth="1"/>
    <col min="12" max="12" width="11" bestFit="1" customWidth="1"/>
  </cols>
  <sheetData>
    <row r="1" spans="1:12" ht="99" customHeight="1" x14ac:dyDescent="0.25">
      <c r="A1" s="74" t="s">
        <v>155</v>
      </c>
      <c r="B1" s="74"/>
      <c r="C1" s="74"/>
      <c r="D1" s="74"/>
      <c r="E1" s="74"/>
      <c r="F1" s="74"/>
      <c r="G1" s="74"/>
      <c r="H1" s="74"/>
      <c r="I1" s="21"/>
      <c r="J1" s="21"/>
      <c r="K1" s="21"/>
      <c r="L1" s="21"/>
    </row>
    <row r="2" spans="1:12" ht="35.450000000000003" customHeight="1" x14ac:dyDescent="0.25">
      <c r="B2" s="17" t="s">
        <v>71</v>
      </c>
      <c r="C2" s="14"/>
      <c r="D2" s="11"/>
      <c r="E2" s="11"/>
      <c r="F2" s="11"/>
      <c r="G2" s="11"/>
      <c r="H2" s="11"/>
      <c r="I2" s="11"/>
      <c r="J2" s="11"/>
      <c r="K2" s="11"/>
      <c r="L2" s="11"/>
    </row>
    <row r="3" spans="1:12" ht="30" customHeight="1" x14ac:dyDescent="0.25">
      <c r="B3" s="14"/>
      <c r="C3" s="14"/>
      <c r="D3" s="11"/>
      <c r="E3" s="11"/>
      <c r="F3" s="11"/>
      <c r="G3" s="11"/>
      <c r="H3" s="11"/>
      <c r="I3" s="11"/>
      <c r="J3" s="11"/>
      <c r="K3" s="11"/>
      <c r="L3" s="11"/>
    </row>
    <row r="4" spans="1:12" ht="30" customHeight="1" x14ac:dyDescent="0.25">
      <c r="B4" s="15" t="s">
        <v>1</v>
      </c>
      <c r="C4" s="69" t="str">
        <f>IF(Anwendungshinweise!C4=0,"",Anwendungshinweise!C4)</f>
        <v/>
      </c>
      <c r="D4" s="11"/>
      <c r="E4" s="11"/>
      <c r="F4" s="11"/>
      <c r="G4" s="11"/>
      <c r="H4" s="11"/>
      <c r="I4" s="11"/>
      <c r="J4" s="11"/>
      <c r="K4" s="11"/>
      <c r="L4" s="11"/>
    </row>
    <row r="5" spans="1:12" ht="30" customHeight="1" x14ac:dyDescent="0.25">
      <c r="B5" s="14" t="s">
        <v>2</v>
      </c>
      <c r="C5" s="69" t="str">
        <f>IF(Anwendungshinweise!C5=0,"",Anwendungshinweise!C5)</f>
        <v/>
      </c>
      <c r="D5" s="11"/>
      <c r="E5" s="11"/>
      <c r="F5" s="11"/>
      <c r="G5" s="11"/>
      <c r="H5" s="11"/>
      <c r="I5" s="11"/>
      <c r="J5" s="11"/>
      <c r="K5" s="11"/>
      <c r="L5" s="11"/>
    </row>
    <row r="6" spans="1:12" ht="30" customHeight="1" x14ac:dyDescent="0.25">
      <c r="B6" s="14" t="s">
        <v>3</v>
      </c>
      <c r="C6" s="69" t="str">
        <f>IF(Anwendungshinweise!C6=0,"",Anwendungshinweise!C6)</f>
        <v/>
      </c>
      <c r="D6" s="14"/>
      <c r="E6" s="11"/>
      <c r="F6" s="11"/>
      <c r="G6" s="11"/>
      <c r="H6" s="11"/>
      <c r="I6" s="11"/>
      <c r="J6" s="11"/>
      <c r="K6" s="11"/>
      <c r="L6" s="11"/>
    </row>
    <row r="7" spans="1:12" ht="30" customHeight="1" x14ac:dyDescent="0.25">
      <c r="B7" s="14" t="s">
        <v>4</v>
      </c>
      <c r="C7" s="69" t="str">
        <f>IF(Anwendungshinweise!C7=0,"",Anwendungshinweise!C7)</f>
        <v/>
      </c>
      <c r="D7" s="14"/>
      <c r="E7" s="11"/>
      <c r="F7" s="11"/>
      <c r="G7" s="11"/>
      <c r="H7" s="11"/>
      <c r="I7" s="11"/>
      <c r="J7" s="11"/>
      <c r="K7" s="11"/>
      <c r="L7" s="11"/>
    </row>
    <row r="8" spans="1:12" ht="41.45" customHeight="1" x14ac:dyDescent="0.25">
      <c r="B8" s="15" t="s">
        <v>72</v>
      </c>
      <c r="C8" s="40">
        <f>ROUND((COUNTIF(H18:H24, "Erledigt")/(COUNTIF(H18:H24,"&lt;&gt;")-COUNTIF(H18:H24, "Entfällt")))*100,2)</f>
        <v>0</v>
      </c>
      <c r="D8" s="81" t="s">
        <v>322</v>
      </c>
      <c r="E8" s="82"/>
      <c r="F8" s="82"/>
      <c r="G8" s="82"/>
      <c r="H8" s="11"/>
      <c r="I8" s="11"/>
      <c r="J8" s="11"/>
      <c r="K8" s="11"/>
      <c r="L8" s="11"/>
    </row>
    <row r="9" spans="1:12" ht="41.45" customHeight="1" x14ac:dyDescent="0.25">
      <c r="B9" s="14"/>
      <c r="C9" s="14"/>
      <c r="E9" s="11"/>
      <c r="F9" s="11"/>
      <c r="G9" s="11"/>
      <c r="H9" s="11"/>
      <c r="I9" s="11"/>
      <c r="J9" s="11"/>
      <c r="K9" s="11"/>
      <c r="L9" s="11"/>
    </row>
    <row r="10" spans="1:12" ht="41.45" customHeight="1" x14ac:dyDescent="0.25">
      <c r="B10" s="33" t="s">
        <v>6</v>
      </c>
      <c r="C10" s="80" t="s">
        <v>73</v>
      </c>
      <c r="D10" s="80"/>
      <c r="E10" s="80"/>
      <c r="F10" s="80"/>
      <c r="G10" s="80"/>
      <c r="H10" s="80"/>
      <c r="I10" s="11"/>
      <c r="J10" s="11"/>
      <c r="K10" s="11"/>
      <c r="L10" s="11"/>
    </row>
    <row r="11" spans="1:12" ht="41.45" customHeight="1" x14ac:dyDescent="0.25">
      <c r="B11" s="33"/>
      <c r="C11" s="80"/>
      <c r="D11" s="80"/>
      <c r="E11" s="80"/>
      <c r="F11" s="80"/>
      <c r="G11" s="80"/>
      <c r="H11" s="80"/>
      <c r="I11" s="11"/>
      <c r="J11" s="11"/>
      <c r="K11" s="11"/>
      <c r="L11" s="11"/>
    </row>
    <row r="12" spans="1:12" ht="66.599999999999994" customHeight="1" x14ac:dyDescent="0.25">
      <c r="B12" s="33"/>
      <c r="C12" s="80"/>
      <c r="D12" s="80"/>
      <c r="E12" s="80"/>
      <c r="F12" s="80"/>
      <c r="G12" s="80"/>
      <c r="H12" s="80"/>
      <c r="I12" s="11"/>
      <c r="J12" s="11"/>
      <c r="K12" s="11"/>
      <c r="L12" s="11"/>
    </row>
    <row r="13" spans="1:12" ht="41.45" customHeight="1" x14ac:dyDescent="0.25">
      <c r="B13" s="20"/>
      <c r="C13" s="16"/>
      <c r="E13" s="11"/>
      <c r="F13" s="11"/>
      <c r="G13" s="11"/>
      <c r="H13" s="11"/>
      <c r="I13" s="11"/>
      <c r="J13" s="11"/>
      <c r="K13" s="11"/>
      <c r="L13" s="11"/>
    </row>
    <row r="14" spans="1:12" ht="63" customHeight="1" x14ac:dyDescent="0.25">
      <c r="B14" s="79" t="s">
        <v>8</v>
      </c>
      <c r="C14" s="79"/>
      <c r="D14" s="79"/>
      <c r="E14" s="79"/>
      <c r="F14" s="79"/>
      <c r="G14" s="79"/>
      <c r="H14" s="79"/>
      <c r="I14" s="11"/>
      <c r="J14" s="11"/>
      <c r="K14" s="11"/>
      <c r="L14" s="11"/>
    </row>
    <row r="15" spans="1:12" ht="41.45" customHeight="1" x14ac:dyDescent="0.25">
      <c r="B15" s="13"/>
      <c r="C15" s="10"/>
      <c r="D15" s="10"/>
      <c r="E15" s="10"/>
      <c r="F15" s="10"/>
      <c r="G15" s="10"/>
      <c r="H15" s="10"/>
    </row>
    <row r="16" spans="1:12" s="4" customFormat="1" ht="59.45" customHeight="1" x14ac:dyDescent="0.25">
      <c r="B16" s="37" t="s">
        <v>74</v>
      </c>
      <c r="C16" s="22" t="s">
        <v>31</v>
      </c>
      <c r="D16" s="76" t="s">
        <v>316</v>
      </c>
      <c r="E16" s="77"/>
      <c r="F16" s="77"/>
      <c r="G16" s="78"/>
      <c r="H16" s="9" t="s">
        <v>11</v>
      </c>
      <c r="J16" s="6"/>
    </row>
    <row r="17" spans="2:11" s="5" customFormat="1" ht="97.15" customHeight="1" x14ac:dyDescent="0.25">
      <c r="B17" s="23" t="s">
        <v>75</v>
      </c>
      <c r="C17" s="7" t="s">
        <v>76</v>
      </c>
      <c r="D17" s="28" t="s">
        <v>317</v>
      </c>
      <c r="E17" s="28" t="s">
        <v>318</v>
      </c>
      <c r="F17" s="28" t="s">
        <v>319</v>
      </c>
      <c r="G17" s="28" t="s">
        <v>320</v>
      </c>
      <c r="H17" s="8" t="s">
        <v>14</v>
      </c>
    </row>
    <row r="18" spans="2:11" ht="170.25" customHeight="1" x14ac:dyDescent="0.25">
      <c r="B18" s="25" t="s">
        <v>78</v>
      </c>
      <c r="C18" s="29" t="s">
        <v>79</v>
      </c>
      <c r="D18" s="30" t="s">
        <v>21</v>
      </c>
      <c r="E18" s="30" t="s">
        <v>21</v>
      </c>
      <c r="F18" s="30" t="s">
        <v>16</v>
      </c>
      <c r="G18" s="30" t="s">
        <v>16</v>
      </c>
      <c r="H18" s="68" t="s">
        <v>17</v>
      </c>
      <c r="I18"/>
      <c r="J18" s="1"/>
      <c r="K18"/>
    </row>
    <row r="19" spans="2:11" ht="189" x14ac:dyDescent="0.25">
      <c r="B19" s="25" t="s">
        <v>80</v>
      </c>
      <c r="C19" s="29" t="s">
        <v>88</v>
      </c>
      <c r="D19" s="30" t="s">
        <v>21</v>
      </c>
      <c r="E19" s="30" t="s">
        <v>21</v>
      </c>
      <c r="F19" s="30" t="s">
        <v>16</v>
      </c>
      <c r="G19" s="30" t="s">
        <v>16</v>
      </c>
      <c r="H19" s="68" t="s">
        <v>17</v>
      </c>
      <c r="I19"/>
      <c r="J19" s="1"/>
      <c r="K19"/>
    </row>
    <row r="20" spans="2:11" ht="78.75" x14ac:dyDescent="0.25">
      <c r="B20" s="25" t="s">
        <v>81</v>
      </c>
      <c r="C20" s="38" t="s">
        <v>85</v>
      </c>
      <c r="D20" s="30" t="s">
        <v>21</v>
      </c>
      <c r="E20" s="30" t="s">
        <v>21</v>
      </c>
      <c r="F20" s="30" t="s">
        <v>16</v>
      </c>
      <c r="G20" s="30" t="s">
        <v>16</v>
      </c>
      <c r="H20" s="68" t="s">
        <v>17</v>
      </c>
      <c r="I20"/>
      <c r="J20" s="1"/>
      <c r="K20"/>
    </row>
    <row r="21" spans="2:11" ht="31.5" x14ac:dyDescent="0.25">
      <c r="B21" s="25" t="s">
        <v>82</v>
      </c>
      <c r="C21" s="29" t="s">
        <v>293</v>
      </c>
      <c r="D21" s="30" t="s">
        <v>21</v>
      </c>
      <c r="E21" s="30" t="s">
        <v>21</v>
      </c>
      <c r="F21" s="30" t="s">
        <v>21</v>
      </c>
      <c r="G21" s="30" t="s">
        <v>16</v>
      </c>
      <c r="H21" s="68" t="s">
        <v>17</v>
      </c>
      <c r="I21"/>
      <c r="J21" s="1"/>
      <c r="K21"/>
    </row>
    <row r="22" spans="2:11" ht="330.75" x14ac:dyDescent="0.25">
      <c r="B22" s="25" t="s">
        <v>307</v>
      </c>
      <c r="C22" s="29" t="s">
        <v>308</v>
      </c>
      <c r="D22" s="30" t="s">
        <v>21</v>
      </c>
      <c r="E22" s="30" t="s">
        <v>21</v>
      </c>
      <c r="F22" s="30" t="s">
        <v>21</v>
      </c>
      <c r="G22" s="30" t="s">
        <v>16</v>
      </c>
      <c r="H22" s="68" t="s">
        <v>17</v>
      </c>
      <c r="I22"/>
      <c r="J22" s="1"/>
      <c r="K22"/>
    </row>
    <row r="23" spans="2:11" ht="63" x14ac:dyDescent="0.25">
      <c r="B23" s="25" t="s">
        <v>83</v>
      </c>
      <c r="C23" s="29" t="s">
        <v>296</v>
      </c>
      <c r="D23" s="30" t="s">
        <v>21</v>
      </c>
      <c r="E23" s="30" t="s">
        <v>21</v>
      </c>
      <c r="F23" s="30" t="s">
        <v>21</v>
      </c>
      <c r="G23" s="30" t="s">
        <v>16</v>
      </c>
      <c r="H23" s="68" t="s">
        <v>17</v>
      </c>
      <c r="I23"/>
      <c r="J23" s="1"/>
      <c r="K23"/>
    </row>
    <row r="24" spans="2:11" ht="220.5" x14ac:dyDescent="0.25">
      <c r="B24" s="25" t="s">
        <v>84</v>
      </c>
      <c r="C24" s="29" t="s">
        <v>86</v>
      </c>
      <c r="D24" s="30" t="s">
        <v>21</v>
      </c>
      <c r="E24" s="30" t="s">
        <v>21</v>
      </c>
      <c r="F24" s="30" t="s">
        <v>21</v>
      </c>
      <c r="G24" s="30" t="s">
        <v>16</v>
      </c>
      <c r="H24" s="68" t="s">
        <v>17</v>
      </c>
      <c r="I24"/>
      <c r="J24" s="1"/>
      <c r="K24"/>
    </row>
  </sheetData>
  <sheetProtection algorithmName="SHA-1" hashValue="IDf5+vbaqF2pRizEP/eoXHMVgdg=" saltValue="JowG6jn7dC7AzTjOkyggcw==" spinCount="100000" sheet="1" objects="1" scenarios="1" sort="0" autoFilter="0"/>
  <mergeCells count="5">
    <mergeCell ref="A1:H1"/>
    <mergeCell ref="C10:H12"/>
    <mergeCell ref="B14:H14"/>
    <mergeCell ref="D16:G16"/>
    <mergeCell ref="D8:G8"/>
  </mergeCells>
  <conditionalFormatting sqref="C8:C10 C13">
    <cfRule type="colorScale" priority="11">
      <colorScale>
        <cfvo type="num" val="0"/>
        <cfvo type="num" val="100"/>
        <color theme="0"/>
        <color theme="8"/>
      </colorScale>
    </cfRule>
  </conditionalFormatting>
  <conditionalFormatting sqref="H17:H24">
    <cfRule type="cellIs" dxfId="7" priority="2" operator="equal">
      <formula>#REF!</formula>
    </cfRule>
    <cfRule type="cellIs" dxfId="6" priority="3" operator="equal">
      <formula>#REF!</formula>
    </cfRule>
    <cfRule type="cellIs" dxfId="5" priority="4" operator="equal">
      <formula>#REF!</formula>
    </cfRule>
  </conditionalFormatting>
  <conditionalFormatting sqref="H18:H24">
    <cfRule type="cellIs" dxfId="4" priority="1" operator="notEqual">
      <formula>"Offen"</formula>
    </cfRule>
    <cfRule type="cellIs" dxfId="3" priority="5" operator="equal">
      <formula>#REF!</formula>
    </cfRule>
  </conditionalFormatting>
  <conditionalFormatting sqref="H25:H1048576">
    <cfRule type="cellIs" dxfId="2" priority="12" operator="equal">
      <formula>#REF!</formula>
    </cfRule>
    <cfRule type="cellIs" dxfId="1" priority="13" operator="equal">
      <formula>#REF!</formula>
    </cfRule>
    <cfRule type="cellIs" dxfId="0" priority="14" operator="equal">
      <formula>#REF!</formula>
    </cfRule>
  </conditionalFormatting>
  <dataValidations count="1">
    <dataValidation type="list" allowBlank="1" showInputMessage="1" showErrorMessage="1" sqref="H18:H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EDFF5-267E-4D31-AE47-001090F7FD03}">
  <dimension ref="B1:N72"/>
  <sheetViews>
    <sheetView zoomScale="70" zoomScaleNormal="70" workbookViewId="0">
      <selection activeCell="C8" sqref="C8"/>
    </sheetView>
  </sheetViews>
  <sheetFormatPr defaultColWidth="11.42578125" defaultRowHeight="15" x14ac:dyDescent="0.25"/>
  <cols>
    <col min="1" max="1" width="2.28515625" style="44" customWidth="1"/>
    <col min="2" max="2" width="40.42578125" style="44" customWidth="1"/>
    <col min="3" max="3" width="55.42578125" style="44" customWidth="1"/>
    <col min="4" max="16384" width="11.42578125" style="44"/>
  </cols>
  <sheetData>
    <row r="1" spans="2:14" ht="98.25" customHeight="1" x14ac:dyDescent="0.25">
      <c r="B1" s="89" t="s">
        <v>155</v>
      </c>
      <c r="C1" s="89"/>
      <c r="D1" s="89"/>
      <c r="E1" s="89"/>
      <c r="F1" s="89"/>
      <c r="G1" s="89"/>
      <c r="H1" s="89"/>
      <c r="I1" s="89"/>
      <c r="J1" s="89"/>
      <c r="K1" s="89"/>
      <c r="L1" s="89"/>
      <c r="M1" s="89"/>
      <c r="N1" s="89"/>
    </row>
    <row r="2" spans="2:14" ht="27.75" x14ac:dyDescent="0.25">
      <c r="B2" s="45" t="s">
        <v>157</v>
      </c>
    </row>
    <row r="3" spans="2:14" ht="27.75" x14ac:dyDescent="0.25">
      <c r="B3" s="45"/>
    </row>
    <row r="4" spans="2:14" ht="71.25" customHeight="1" x14ac:dyDescent="0.25">
      <c r="B4" s="90" t="s">
        <v>158</v>
      </c>
      <c r="C4" s="90"/>
      <c r="D4" s="90"/>
      <c r="E4" s="90"/>
      <c r="F4" s="90"/>
      <c r="G4" s="90"/>
      <c r="H4" s="90"/>
      <c r="I4" s="90"/>
      <c r="J4" s="90"/>
      <c r="K4" s="90"/>
    </row>
    <row r="5" spans="2:14" ht="27.75" x14ac:dyDescent="0.25">
      <c r="B5" s="45"/>
    </row>
    <row r="6" spans="2:14" ht="20.25" x14ac:dyDescent="0.25">
      <c r="B6" s="63" t="s">
        <v>159</v>
      </c>
      <c r="C6" s="64" t="s">
        <v>160</v>
      </c>
    </row>
    <row r="7" spans="2:14" ht="37.5" x14ac:dyDescent="0.25">
      <c r="B7" s="61" t="s">
        <v>266</v>
      </c>
      <c r="C7" s="62" t="s">
        <v>267</v>
      </c>
    </row>
    <row r="8" spans="2:14" ht="56.25" x14ac:dyDescent="0.25">
      <c r="B8" s="61" t="s">
        <v>276</v>
      </c>
      <c r="C8" s="62" t="s">
        <v>277</v>
      </c>
    </row>
    <row r="9" spans="2:14" ht="75" x14ac:dyDescent="0.25">
      <c r="B9" s="61" t="s">
        <v>34</v>
      </c>
      <c r="C9" s="62" t="s">
        <v>170</v>
      </c>
    </row>
    <row r="10" spans="2:14" ht="56.25" x14ac:dyDescent="0.25">
      <c r="B10" s="61" t="s">
        <v>288</v>
      </c>
      <c r="C10" s="62" t="s">
        <v>289</v>
      </c>
    </row>
    <row r="11" spans="2:14" ht="75" x14ac:dyDescent="0.25">
      <c r="B11" s="61" t="s">
        <v>199</v>
      </c>
      <c r="C11" s="62" t="s">
        <v>200</v>
      </c>
    </row>
    <row r="12" spans="2:14" ht="37.5" x14ac:dyDescent="0.25">
      <c r="B12" s="61" t="s">
        <v>274</v>
      </c>
      <c r="C12" s="62" t="s">
        <v>275</v>
      </c>
    </row>
    <row r="13" spans="2:14" ht="75" x14ac:dyDescent="0.25">
      <c r="B13" s="61" t="s">
        <v>187</v>
      </c>
      <c r="C13" s="62" t="s">
        <v>188</v>
      </c>
    </row>
    <row r="14" spans="2:14" ht="37.5" x14ac:dyDescent="0.25">
      <c r="B14" s="61" t="s">
        <v>206</v>
      </c>
      <c r="C14" s="62" t="s">
        <v>207</v>
      </c>
    </row>
    <row r="15" spans="2:14" ht="56.25" x14ac:dyDescent="0.25">
      <c r="B15" s="61" t="s">
        <v>244</v>
      </c>
      <c r="C15" s="62" t="s">
        <v>245</v>
      </c>
    </row>
    <row r="16" spans="2:14" ht="37.5" x14ac:dyDescent="0.25">
      <c r="B16" s="61" t="s">
        <v>272</v>
      </c>
      <c r="C16" s="62" t="s">
        <v>273</v>
      </c>
    </row>
    <row r="17" spans="2:3" ht="56.25" x14ac:dyDescent="0.25">
      <c r="B17" s="61" t="s">
        <v>168</v>
      </c>
      <c r="C17" s="62" t="s">
        <v>169</v>
      </c>
    </row>
    <row r="18" spans="2:3" ht="56.25" x14ac:dyDescent="0.25">
      <c r="B18" s="61" t="s">
        <v>166</v>
      </c>
      <c r="C18" s="62" t="s">
        <v>167</v>
      </c>
    </row>
    <row r="19" spans="2:3" ht="37.5" x14ac:dyDescent="0.25">
      <c r="B19" s="61" t="s">
        <v>191</v>
      </c>
      <c r="C19" s="62" t="s">
        <v>192</v>
      </c>
    </row>
    <row r="20" spans="2:3" ht="56.25" x14ac:dyDescent="0.25">
      <c r="B20" s="61" t="s">
        <v>240</v>
      </c>
      <c r="C20" s="62" t="s">
        <v>241</v>
      </c>
    </row>
    <row r="21" spans="2:3" ht="56.25" x14ac:dyDescent="0.25">
      <c r="B21" s="61" t="s">
        <v>212</v>
      </c>
      <c r="C21" s="62" t="s">
        <v>213</v>
      </c>
    </row>
    <row r="22" spans="2:3" ht="56.25" x14ac:dyDescent="0.25">
      <c r="B22" s="61" t="s">
        <v>232</v>
      </c>
      <c r="C22" s="62" t="s">
        <v>233</v>
      </c>
    </row>
    <row r="23" spans="2:3" ht="33" customHeight="1" x14ac:dyDescent="0.25">
      <c r="B23" s="61" t="s">
        <v>230</v>
      </c>
      <c r="C23" s="62" t="s">
        <v>231</v>
      </c>
    </row>
    <row r="24" spans="2:3" ht="56.25" x14ac:dyDescent="0.25">
      <c r="B24" s="61" t="s">
        <v>216</v>
      </c>
      <c r="C24" s="62" t="s">
        <v>217</v>
      </c>
    </row>
    <row r="25" spans="2:3" ht="56.25" x14ac:dyDescent="0.25">
      <c r="B25" s="61" t="s">
        <v>228</v>
      </c>
      <c r="C25" s="62" t="s">
        <v>229</v>
      </c>
    </row>
    <row r="26" spans="2:3" ht="75" x14ac:dyDescent="0.25">
      <c r="B26" s="61" t="s">
        <v>161</v>
      </c>
      <c r="C26" s="62" t="s">
        <v>162</v>
      </c>
    </row>
    <row r="27" spans="2:3" ht="56.25" x14ac:dyDescent="0.25">
      <c r="B27" s="61" t="s">
        <v>256</v>
      </c>
      <c r="C27" s="62" t="s">
        <v>257</v>
      </c>
    </row>
    <row r="28" spans="2:3" ht="56.25" x14ac:dyDescent="0.25">
      <c r="B28" s="61" t="s">
        <v>173</v>
      </c>
      <c r="C28" s="62" t="s">
        <v>174</v>
      </c>
    </row>
    <row r="29" spans="2:3" ht="37.5" x14ac:dyDescent="0.25">
      <c r="B29" s="61" t="s">
        <v>202</v>
      </c>
      <c r="C29" s="62" t="s">
        <v>203</v>
      </c>
    </row>
    <row r="30" spans="2:3" ht="56.25" x14ac:dyDescent="0.25">
      <c r="B30" s="61" t="s">
        <v>264</v>
      </c>
      <c r="C30" s="62" t="s">
        <v>265</v>
      </c>
    </row>
    <row r="31" spans="2:3" ht="37.5" x14ac:dyDescent="0.25">
      <c r="B31" s="61" t="s">
        <v>280</v>
      </c>
      <c r="C31" s="62" t="s">
        <v>281</v>
      </c>
    </row>
    <row r="32" spans="2:3" ht="56.25" x14ac:dyDescent="0.25">
      <c r="B32" s="61" t="s">
        <v>278</v>
      </c>
      <c r="C32" s="62" t="s">
        <v>279</v>
      </c>
    </row>
    <row r="33" spans="2:3" ht="56.25" x14ac:dyDescent="0.25">
      <c r="B33" s="61" t="s">
        <v>33</v>
      </c>
      <c r="C33" s="62" t="s">
        <v>163</v>
      </c>
    </row>
    <row r="34" spans="2:3" ht="56.25" x14ac:dyDescent="0.25">
      <c r="B34" s="61" t="s">
        <v>286</v>
      </c>
      <c r="C34" s="62" t="s">
        <v>287</v>
      </c>
    </row>
    <row r="35" spans="2:3" ht="56.25" x14ac:dyDescent="0.25">
      <c r="B35" s="61" t="s">
        <v>252</v>
      </c>
      <c r="C35" s="62" t="s">
        <v>253</v>
      </c>
    </row>
    <row r="36" spans="2:3" ht="56.25" x14ac:dyDescent="0.25">
      <c r="B36" s="61" t="s">
        <v>204</v>
      </c>
      <c r="C36" s="62" t="s">
        <v>205</v>
      </c>
    </row>
    <row r="37" spans="2:3" ht="56.25" x14ac:dyDescent="0.25">
      <c r="B37" s="61" t="s">
        <v>179</v>
      </c>
      <c r="C37" s="62" t="s">
        <v>180</v>
      </c>
    </row>
    <row r="38" spans="2:3" ht="56.25" x14ac:dyDescent="0.25">
      <c r="B38" s="61" t="s">
        <v>181</v>
      </c>
      <c r="C38" s="62" t="s">
        <v>182</v>
      </c>
    </row>
    <row r="39" spans="2:3" ht="75" x14ac:dyDescent="0.25">
      <c r="B39" s="61" t="s">
        <v>246</v>
      </c>
      <c r="C39" s="62" t="s">
        <v>247</v>
      </c>
    </row>
    <row r="40" spans="2:3" ht="56.25" x14ac:dyDescent="0.25">
      <c r="B40" s="61" t="s">
        <v>254</v>
      </c>
      <c r="C40" s="62" t="s">
        <v>255</v>
      </c>
    </row>
    <row r="41" spans="2:3" ht="56.25" x14ac:dyDescent="0.25">
      <c r="B41" s="61" t="s">
        <v>248</v>
      </c>
      <c r="C41" s="62" t="s">
        <v>249</v>
      </c>
    </row>
    <row r="42" spans="2:3" ht="56.25" x14ac:dyDescent="0.25">
      <c r="B42" s="61" t="s">
        <v>258</v>
      </c>
      <c r="C42" s="62" t="s">
        <v>259</v>
      </c>
    </row>
    <row r="43" spans="2:3" ht="56.25" x14ac:dyDescent="0.25">
      <c r="B43" s="61" t="s">
        <v>197</v>
      </c>
      <c r="C43" s="62" t="s">
        <v>198</v>
      </c>
    </row>
    <row r="44" spans="2:3" ht="56.25" x14ac:dyDescent="0.25">
      <c r="B44" s="61" t="s">
        <v>224</v>
      </c>
      <c r="C44" s="62" t="s">
        <v>225</v>
      </c>
    </row>
    <row r="45" spans="2:3" ht="56.25" x14ac:dyDescent="0.25">
      <c r="B45" s="61" t="s">
        <v>220</v>
      </c>
      <c r="C45" s="62" t="s">
        <v>221</v>
      </c>
    </row>
    <row r="46" spans="2:3" ht="56.25" x14ac:dyDescent="0.25">
      <c r="B46" s="61" t="s">
        <v>210</v>
      </c>
      <c r="C46" s="62" t="s">
        <v>211</v>
      </c>
    </row>
    <row r="47" spans="2:3" ht="37.5" x14ac:dyDescent="0.25">
      <c r="B47" s="61" t="s">
        <v>218</v>
      </c>
      <c r="C47" s="62" t="s">
        <v>219</v>
      </c>
    </row>
    <row r="48" spans="2:3" ht="56.25" x14ac:dyDescent="0.25">
      <c r="B48" s="61" t="s">
        <v>284</v>
      </c>
      <c r="C48" s="62" t="s">
        <v>285</v>
      </c>
    </row>
    <row r="49" spans="2:3" ht="75" x14ac:dyDescent="0.25">
      <c r="B49" s="61" t="s">
        <v>201</v>
      </c>
      <c r="C49" s="62" t="s">
        <v>306</v>
      </c>
    </row>
    <row r="50" spans="2:3" ht="56.25" x14ac:dyDescent="0.25">
      <c r="B50" s="61" t="s">
        <v>236</v>
      </c>
      <c r="C50" s="62" t="s">
        <v>237</v>
      </c>
    </row>
    <row r="51" spans="2:3" ht="56.25" x14ac:dyDescent="0.25">
      <c r="B51" s="61" t="s">
        <v>270</v>
      </c>
      <c r="C51" s="62" t="s">
        <v>271</v>
      </c>
    </row>
    <row r="52" spans="2:3" ht="56.25" x14ac:dyDescent="0.25">
      <c r="B52" s="61" t="s">
        <v>175</v>
      </c>
      <c r="C52" s="62" t="s">
        <v>176</v>
      </c>
    </row>
    <row r="53" spans="2:3" ht="56.25" x14ac:dyDescent="0.25">
      <c r="B53" s="61" t="s">
        <v>164</v>
      </c>
      <c r="C53" s="62" t="s">
        <v>165</v>
      </c>
    </row>
    <row r="54" spans="2:3" ht="37.5" x14ac:dyDescent="0.25">
      <c r="B54" s="61" t="s">
        <v>260</v>
      </c>
      <c r="C54" s="62" t="s">
        <v>261</v>
      </c>
    </row>
    <row r="55" spans="2:3" ht="56.25" x14ac:dyDescent="0.25">
      <c r="B55" s="61" t="s">
        <v>262</v>
      </c>
      <c r="C55" s="62" t="s">
        <v>263</v>
      </c>
    </row>
    <row r="56" spans="2:3" ht="56.25" x14ac:dyDescent="0.25">
      <c r="B56" s="61" t="s">
        <v>214</v>
      </c>
      <c r="C56" s="62" t="s">
        <v>215</v>
      </c>
    </row>
    <row r="57" spans="2:3" ht="37.5" x14ac:dyDescent="0.25">
      <c r="B57" s="61" t="s">
        <v>226</v>
      </c>
      <c r="C57" s="62" t="s">
        <v>227</v>
      </c>
    </row>
    <row r="58" spans="2:3" ht="56.25" x14ac:dyDescent="0.25">
      <c r="B58" s="61" t="s">
        <v>238</v>
      </c>
      <c r="C58" s="62" t="s">
        <v>239</v>
      </c>
    </row>
    <row r="59" spans="2:3" ht="37.5" x14ac:dyDescent="0.25">
      <c r="B59" s="61" t="s">
        <v>185</v>
      </c>
      <c r="C59" s="62" t="s">
        <v>186</v>
      </c>
    </row>
    <row r="60" spans="2:3" ht="37.5" x14ac:dyDescent="0.25">
      <c r="B60" s="61" t="s">
        <v>250</v>
      </c>
      <c r="C60" s="62" t="s">
        <v>251</v>
      </c>
    </row>
    <row r="61" spans="2:3" ht="56.25" x14ac:dyDescent="0.25">
      <c r="B61" s="61" t="s">
        <v>282</v>
      </c>
      <c r="C61" s="62" t="s">
        <v>283</v>
      </c>
    </row>
    <row r="62" spans="2:3" ht="56.25" x14ac:dyDescent="0.25">
      <c r="B62" s="61" t="s">
        <v>177</v>
      </c>
      <c r="C62" s="62" t="s">
        <v>178</v>
      </c>
    </row>
    <row r="63" spans="2:3" ht="56.25" x14ac:dyDescent="0.25">
      <c r="B63" s="61" t="s">
        <v>234</v>
      </c>
      <c r="C63" s="62" t="s">
        <v>235</v>
      </c>
    </row>
    <row r="64" spans="2:3" ht="37.5" x14ac:dyDescent="0.25">
      <c r="B64" s="61" t="s">
        <v>242</v>
      </c>
      <c r="C64" s="62" t="s">
        <v>243</v>
      </c>
    </row>
    <row r="65" spans="2:3" ht="56.25" x14ac:dyDescent="0.25">
      <c r="B65" s="61" t="s">
        <v>268</v>
      </c>
      <c r="C65" s="62" t="s">
        <v>269</v>
      </c>
    </row>
    <row r="66" spans="2:3" ht="37.5" x14ac:dyDescent="0.25">
      <c r="B66" s="61" t="s">
        <v>195</v>
      </c>
      <c r="C66" s="62" t="s">
        <v>196</v>
      </c>
    </row>
    <row r="67" spans="2:3" ht="75" x14ac:dyDescent="0.25">
      <c r="B67" s="61" t="s">
        <v>171</v>
      </c>
      <c r="C67" s="62" t="s">
        <v>172</v>
      </c>
    </row>
    <row r="68" spans="2:3" ht="56.25" x14ac:dyDescent="0.25">
      <c r="B68" s="61" t="s">
        <v>208</v>
      </c>
      <c r="C68" s="62" t="s">
        <v>209</v>
      </c>
    </row>
    <row r="69" spans="2:3" ht="56.25" x14ac:dyDescent="0.25">
      <c r="B69" s="61" t="s">
        <v>189</v>
      </c>
      <c r="C69" s="62" t="s">
        <v>190</v>
      </c>
    </row>
    <row r="70" spans="2:3" ht="37.5" x14ac:dyDescent="0.25">
      <c r="B70" s="61" t="s">
        <v>222</v>
      </c>
      <c r="C70" s="62" t="s">
        <v>223</v>
      </c>
    </row>
    <row r="71" spans="2:3" ht="37.5" x14ac:dyDescent="0.25">
      <c r="B71" s="61" t="s">
        <v>183</v>
      </c>
      <c r="C71" s="62" t="s">
        <v>184</v>
      </c>
    </row>
    <row r="72" spans="2:3" ht="37.5" x14ac:dyDescent="0.25">
      <c r="B72" s="65" t="s">
        <v>193</v>
      </c>
      <c r="C72" s="66" t="s">
        <v>194</v>
      </c>
    </row>
  </sheetData>
  <sheetProtection algorithmName="SHA-1" hashValue="csq0YjeQQfHdtqoXy9YGAs/XQyE=" saltValue="bMShkT1Zs7Ku9FnYFtfgGg==" spinCount="100000" sheet="1" objects="1" scenarios="1" sort="0" autoFilter="0"/>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1683f2ecf7250b8a26cb886a26e0983c">
  <xsd:schema xmlns:xsd="http://www.w3.org/2001/XMLSchema" xmlns:xs="http://www.w3.org/2001/XMLSchema" xmlns:p="http://schemas.microsoft.com/office/2006/metadata/properties" xmlns:ns2="85355743-a824-4861-9311-03a97bec8a4f" targetNamespace="http://schemas.microsoft.com/office/2006/metadata/properties" ma:root="true" ma:fieldsID="afe89f80da43dbcbc745ba3acd110e36"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Props1.xml><?xml version="1.0" encoding="utf-8"?>
<ds:datastoreItem xmlns:ds="http://schemas.openxmlformats.org/officeDocument/2006/customXml" ds:itemID="{03C45721-65EF-4EF6-ACC1-AF941A06C067}">
  <ds:schemaRefs>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85355743-a824-4861-9311-03a97bec8a4f"/>
    <ds:schemaRef ds:uri="http://www.w3.org/XML/1998/namespace"/>
    <ds:schemaRef ds:uri="http://purl.org/dc/dcmitype/"/>
  </ds:schemaRefs>
</ds:datastoreItem>
</file>

<file path=customXml/itemProps2.xml><?xml version="1.0" encoding="utf-8"?>
<ds:datastoreItem xmlns:ds="http://schemas.openxmlformats.org/officeDocument/2006/customXml" ds:itemID="{BD702EFC-EAD2-41F0-9F72-337E14991CCE}">
  <ds:schemaRefs>
    <ds:schemaRef ds:uri="http://schemas.microsoft.com/sharepoint/v3/contenttype/forms"/>
  </ds:schemaRefs>
</ds:datastoreItem>
</file>

<file path=customXml/itemProps3.xml><?xml version="1.0" encoding="utf-8"?>
<ds:datastoreItem xmlns:ds="http://schemas.openxmlformats.org/officeDocument/2006/customXml" ds:itemID="{53680996-D220-4266-A665-17AC0147D4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0B5637-842A-4BC3-B226-AADA521F5FD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Hinweise zum Worksheet</vt:lpstr>
      <vt:lpstr>Anwendungshinweise</vt:lpstr>
      <vt:lpstr>Erläuterungen GIS-NB 4.0</vt:lpstr>
      <vt:lpstr>Erläuterungen Materialkonzept</vt:lpstr>
      <vt:lpstr>Hinweise zur Dokumentation</vt:lpstr>
      <vt:lpstr>Glossar</vt:lpstr>
      <vt:lpstr>Anwendungshinweise!Print_Area</vt:lpstr>
      <vt:lpstr>'Erläuterungen GIS-NB 4.0'!Print_Area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